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4" i="1"/>
  <c r="L195" s="1"/>
  <c r="L184"/>
  <c r="L175"/>
  <c r="L176" s="1"/>
  <c r="L165"/>
  <c r="L156"/>
  <c r="L157" s="1"/>
  <c r="L146"/>
  <c r="L137"/>
  <c r="L138" s="1"/>
  <c r="L127"/>
  <c r="L118"/>
  <c r="L119" s="1"/>
  <c r="L108"/>
  <c r="L99"/>
  <c r="L100" s="1"/>
  <c r="L89"/>
  <c r="L80"/>
  <c r="L81" s="1"/>
  <c r="L70"/>
  <c r="L61"/>
  <c r="L62" s="1"/>
  <c r="L51"/>
  <c r="L42"/>
  <c r="L43" s="1"/>
  <c r="L32"/>
  <c r="L23"/>
  <c r="L24" s="1"/>
  <c r="L13"/>
  <c r="A109"/>
  <c r="B195"/>
  <c r="A195"/>
  <c r="J194"/>
  <c r="I194"/>
  <c r="H194"/>
  <c r="G194"/>
  <c r="F194"/>
  <c r="B185"/>
  <c r="A185"/>
  <c r="J184"/>
  <c r="J195" s="1"/>
  <c r="I184"/>
  <c r="H184"/>
  <c r="H195" s="1"/>
  <c r="G184"/>
  <c r="F184"/>
  <c r="B176"/>
  <c r="A176"/>
  <c r="J175"/>
  <c r="I175"/>
  <c r="H175"/>
  <c r="G175"/>
  <c r="F175"/>
  <c r="B166"/>
  <c r="A166"/>
  <c r="J165"/>
  <c r="J176" s="1"/>
  <c r="I165"/>
  <c r="H165"/>
  <c r="H176" s="1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I138" s="1"/>
  <c r="H127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B100"/>
  <c r="A100"/>
  <c r="J99"/>
  <c r="I99"/>
  <c r="H99"/>
  <c r="G99"/>
  <c r="F99"/>
  <c r="F100" s="1"/>
  <c r="B90"/>
  <c r="A90"/>
  <c r="J89"/>
  <c r="I89"/>
  <c r="I100" s="1"/>
  <c r="H89"/>
  <c r="G89"/>
  <c r="G100" s="1"/>
  <c r="F89"/>
  <c r="B81"/>
  <c r="A81"/>
  <c r="J80"/>
  <c r="I80"/>
  <c r="I81" s="1"/>
  <c r="H80"/>
  <c r="H81" s="1"/>
  <c r="G80"/>
  <c r="G81" s="1"/>
  <c r="F80"/>
  <c r="F81" s="1"/>
  <c r="B71"/>
  <c r="A71"/>
  <c r="J70"/>
  <c r="I70"/>
  <c r="H70"/>
  <c r="G70"/>
  <c r="F70"/>
  <c r="B62"/>
  <c r="A62"/>
  <c r="J61"/>
  <c r="J62" s="1"/>
  <c r="I61"/>
  <c r="I62" s="1"/>
  <c r="H61"/>
  <c r="G61"/>
  <c r="G62" s="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I195" l="1"/>
  <c r="G195"/>
  <c r="I176"/>
  <c r="G176"/>
  <c r="J157"/>
  <c r="H157"/>
  <c r="J138"/>
  <c r="H138"/>
  <c r="J100"/>
  <c r="H100"/>
  <c r="J81"/>
  <c r="G157"/>
  <c r="I157"/>
  <c r="H62"/>
  <c r="F62"/>
  <c r="J43"/>
  <c r="H43"/>
  <c r="F43"/>
  <c r="I43"/>
  <c r="G43"/>
  <c r="L196"/>
  <c r="F119"/>
  <c r="F138"/>
  <c r="F157"/>
  <c r="F176"/>
  <c r="F195"/>
  <c r="I24"/>
  <c r="I196" s="1"/>
  <c r="F24"/>
  <c r="J24"/>
  <c r="H24"/>
  <c r="G24"/>
  <c r="F196" l="1"/>
  <c r="J196"/>
  <c r="H196"/>
  <c r="G196"/>
</calcChain>
</file>

<file path=xl/sharedStrings.xml><?xml version="1.0" encoding="utf-8"?>
<sst xmlns="http://schemas.openxmlformats.org/spreadsheetml/2006/main" count="286" uniqueCount="71">
  <si>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</si>
  <si>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</si>
  <si>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</si>
  <si>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</si>
  <si>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</si>
  <si>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</si>
  <si>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</si>
  <si>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</si>
  <si>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</si>
  <si>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</si>
  <si>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</si>
  <si>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</si>
  <si>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</si>
  <si>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</si>
  <si>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</si>
  <si>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</si>
  <si>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</si>
  <si>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</si>
  <si>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</si>
  <si>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</si>
  <si>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</si>
  <si>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</si>
  <si>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</si>
  <si>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</si>
  <si>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</si>
  <si>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</si>
  <si>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</si>
  <si>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</si>
  <si>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</si>
  <si>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</si>
  <si>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</si>
  <si>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</si>
  <si>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</si>
  <si>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</si>
  <si>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</si>
  <si>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</si>
  <si>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МКОУ Радужская ООШ</t>
  </si>
  <si>
    <t>директор</t>
  </si>
  <si>
    <t>Жевнерович Н.С.</t>
  </si>
  <si>
    <t>Плов из отварной птицы</t>
  </si>
  <si>
    <t>ТК №265</t>
  </si>
  <si>
    <t>Компот из свежих фруктов</t>
  </si>
  <si>
    <t>ТК №240</t>
  </si>
  <si>
    <t>Хлеб пшеничный</t>
  </si>
  <si>
    <t>Пром</t>
  </si>
  <si>
    <t>Яблоко</t>
  </si>
  <si>
    <t>Салат из белокочанной капусты</t>
  </si>
  <si>
    <t>ТК №8</t>
  </si>
  <si>
    <t>Котлета</t>
  </si>
  <si>
    <t>Макароны отварные</t>
  </si>
  <si>
    <t>ТК №56</t>
  </si>
  <si>
    <t>Компот из сухофруктов</t>
  </si>
  <si>
    <t>ТК №67</t>
  </si>
  <si>
    <t>Салат из свежих огурцов и помидоров</t>
  </si>
  <si>
    <t>ТК №4</t>
  </si>
  <si>
    <t>Тефтели</t>
  </si>
  <si>
    <t xml:space="preserve">Каша гречневая </t>
  </si>
  <si>
    <t>ТК №53</t>
  </si>
  <si>
    <t>Компот из изюма</t>
  </si>
  <si>
    <t>ТК №73</t>
  </si>
  <si>
    <t>Рис отварной</t>
  </si>
  <si>
    <t>ТК №54</t>
  </si>
  <si>
    <t>Салат из свежих помидоров</t>
  </si>
  <si>
    <t>ТК №5</t>
  </si>
  <si>
    <t>Картофельное пюре</t>
  </si>
  <si>
    <t>ТК №52</t>
  </si>
  <si>
    <t>ТК №3</t>
  </si>
  <si>
    <t>Каша гречневая</t>
  </si>
  <si>
    <t>Салат из моркови и яблок</t>
  </si>
  <si>
    <t>ТК №16</t>
  </si>
  <si>
    <t>Сок грушевый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</si>
</sst>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88" sqref="O18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36</v>
      </c>
      <c r="D1" s="52"/>
      <c r="E1" s="52"/>
      <c r="F1" s="13" t="s">
        <v>16</v>
      </c>
      <c r="G1" s="2" t="s">
        <v>17</v>
      </c>
      <c r="H1" s="53" t="s">
        <v>37</v>
      </c>
      <c r="I1" s="53"/>
      <c r="J1" s="53"/>
      <c r="K1" s="53"/>
    </row>
    <row r="2" spans="1:12" ht="18">
      <c r="A2" s="36" t="s">
        <v>6</v>
      </c>
      <c r="C2" s="2"/>
      <c r="G2" s="2" t="s">
        <v>18</v>
      </c>
      <c r="H2" s="53" t="s">
        <v>38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9" t="s">
        <v>9</v>
      </c>
      <c r="G3" s="2" t="s">
        <v>19</v>
      </c>
      <c r="H3" s="54">
        <v>45168</v>
      </c>
      <c r="I3" s="55"/>
      <c r="J3" s="55"/>
      <c r="K3" s="55"/>
    </row>
    <row r="4" spans="1:12" ht="13.5" thickBot="1">
      <c r="C4" s="2"/>
      <c r="D4" s="4"/>
    </row>
    <row r="5" spans="1:12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35</v>
      </c>
    </row>
    <row r="6" spans="1:12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  <c r="L6" s="41"/>
    </row>
    <row r="7" spans="1:12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  <c r="L7" s="44"/>
    </row>
    <row r="8" spans="1:12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  <c r="L8" s="44"/>
    </row>
    <row r="9" spans="1:12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  <c r="L9" s="44"/>
    </row>
    <row r="10" spans="1:12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  <c r="L10" s="44"/>
    </row>
    <row r="11" spans="1:12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  <c r="L11" s="44"/>
    </row>
    <row r="12" spans="1:12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  <c r="L12" s="44"/>
    </row>
    <row r="13" spans="1:12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  <c r="L13" s="20">
        <f t="shared" ref="L13" si="1">SUM(L6:L12)</f>
        <v>0</v>
      </c>
    </row>
    <row r="14" spans="1:12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  <c r="L14" s="44"/>
    </row>
    <row r="15" spans="1:12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  <c r="L15" s="44"/>
    </row>
    <row r="16" spans="1:12" ht="15">
      <c r="A16" s="24"/>
      <c r="B16" s="16"/>
      <c r="C16" s="11"/>
      <c r="D16" s="7" t="s">
        <v>28</v>
      </c>
      <c r="E16" s="43" t="s">
        <v>39</v>
      </c>
      <c r="F16" s="44">
        <v>300</v>
      </c>
      <c r="G16" s="44">
        <v>28.3</v>
      </c>
      <c r="H16" s="44">
        <v>23.4</v>
      </c>
      <c r="I16" s="44">
        <v>27.9</v>
      </c>
      <c r="J16" s="44">
        <v>428.7</v>
      </c>
      <c r="K16" s="45" t="s">
        <v>40</v>
      </c>
      <c r="L16" s="44">
        <v>42.75</v>
      </c>
    </row>
    <row r="17" spans="1:12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  <c r="L17" s="44"/>
    </row>
    <row r="18" spans="1:12" ht="15">
      <c r="A18" s="24"/>
      <c r="B18" s="16"/>
      <c r="C18" s="11"/>
      <c r="D18" s="7" t="s">
        <v>30</v>
      </c>
      <c r="E18" s="43" t="s">
        <v>41</v>
      </c>
      <c r="F18" s="44">
        <v>200</v>
      </c>
      <c r="G18" s="44">
        <v>0.3</v>
      </c>
      <c r="H18" s="44">
        <v>0.1</v>
      </c>
      <c r="I18" s="44">
        <v>27.6</v>
      </c>
      <c r="J18" s="44">
        <v>108.3</v>
      </c>
      <c r="K18" s="45" t="s">
        <v>42</v>
      </c>
      <c r="L18" s="44">
        <v>7.86</v>
      </c>
    </row>
    <row r="19" spans="1:12" ht="15">
      <c r="A19" s="24"/>
      <c r="B19" s="16"/>
      <c r="C19" s="11"/>
      <c r="D19" s="7" t="s">
        <v>31</v>
      </c>
      <c r="E19" s="43" t="s">
        <v>43</v>
      </c>
      <c r="F19" s="44">
        <v>60</v>
      </c>
      <c r="G19" s="44">
        <v>4.5999999999999996</v>
      </c>
      <c r="H19" s="44">
        <v>0.5</v>
      </c>
      <c r="I19" s="44">
        <v>29.5</v>
      </c>
      <c r="J19" s="44">
        <v>140.6</v>
      </c>
      <c r="K19" s="45" t="s">
        <v>44</v>
      </c>
      <c r="L19" s="44">
        <v>5.6</v>
      </c>
    </row>
    <row r="20" spans="1:12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  <c r="L20" s="44"/>
    </row>
    <row r="21" spans="1:12" ht="15">
      <c r="A21" s="24"/>
      <c r="B21" s="16"/>
      <c r="C21" s="11"/>
      <c r="D21" s="6" t="s">
        <v>24</v>
      </c>
      <c r="E21" s="43" t="s">
        <v>45</v>
      </c>
      <c r="F21" s="44">
        <v>150</v>
      </c>
      <c r="G21" s="44">
        <v>0.5</v>
      </c>
      <c r="H21" s="44">
        <v>0.5</v>
      </c>
      <c r="I21" s="44">
        <v>15.6</v>
      </c>
      <c r="J21" s="44">
        <v>78.3</v>
      </c>
      <c r="K21" s="45" t="s">
        <v>44</v>
      </c>
      <c r="L21" s="44">
        <v>11.86</v>
      </c>
    </row>
    <row r="22" spans="1:12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  <c r="L22" s="44"/>
    </row>
    <row r="23" spans="1:12" ht="15">
      <c r="A23" s="25"/>
      <c r="B23" s="18"/>
      <c r="C23" s="8"/>
      <c r="D23" s="19" t="s">
        <v>33</v>
      </c>
      <c r="E23" s="12"/>
      <c r="F23" s="20">
        <f>SUM(F14:F22)</f>
        <v>710</v>
      </c>
      <c r="G23" s="20">
        <f t="shared" ref="G23:J23" si="2">SUM(G14:G22)</f>
        <v>33.700000000000003</v>
      </c>
      <c r="H23" s="20">
        <f t="shared" si="2"/>
        <v>24.5</v>
      </c>
      <c r="I23" s="20">
        <f t="shared" si="2"/>
        <v>100.6</v>
      </c>
      <c r="J23" s="20">
        <f t="shared" si="2"/>
        <v>755.9</v>
      </c>
      <c r="K23" s="26"/>
      <c r="L23" s="20">
        <f t="shared" ref="L23" si="3">SUM(L14:L22)</f>
        <v>68.069999999999993</v>
      </c>
    </row>
    <row r="24" spans="1:12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710</v>
      </c>
      <c r="G24" s="33">
        <f t="shared" ref="G24:J24" si="4">G13+G23</f>
        <v>33.700000000000003</v>
      </c>
      <c r="H24" s="33">
        <f t="shared" si="4"/>
        <v>24.5</v>
      </c>
      <c r="I24" s="33">
        <f t="shared" si="4"/>
        <v>100.6</v>
      </c>
      <c r="J24" s="33">
        <f t="shared" si="4"/>
        <v>755.9</v>
      </c>
      <c r="K24" s="33"/>
      <c r="L24" s="33">
        <f t="shared" ref="L24" si="5">L13+L23</f>
        <v>68.069999999999993</v>
      </c>
    </row>
    <row r="25" spans="1:12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  <c r="L25" s="41"/>
    </row>
    <row r="26" spans="1:12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  <c r="L26" s="44"/>
    </row>
    <row r="27" spans="1:12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  <c r="L27" s="44"/>
    </row>
    <row r="28" spans="1:12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  <c r="L28" s="44"/>
    </row>
    <row r="29" spans="1:12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  <c r="L29" s="44"/>
    </row>
    <row r="30" spans="1:12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  <c r="L30" s="44"/>
    </row>
    <row r="31" spans="1:12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  <c r="L31" s="44"/>
    </row>
    <row r="32" spans="1:12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6">SUM(G25:G31)</f>
        <v>0</v>
      </c>
      <c r="H32" s="20">
        <f t="shared" ref="H32" si="7">SUM(H25:H31)</f>
        <v>0</v>
      </c>
      <c r="I32" s="20">
        <f t="shared" ref="I32" si="8">SUM(I25:I31)</f>
        <v>0</v>
      </c>
      <c r="J32" s="20">
        <f t="shared" ref="J32:L32" si="9">SUM(J25:J31)</f>
        <v>0</v>
      </c>
      <c r="K32" s="26"/>
      <c r="L32" s="20">
        <f t="shared" si="9"/>
        <v>0</v>
      </c>
    </row>
    <row r="33" spans="1:12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46</v>
      </c>
      <c r="F33" s="44">
        <v>150</v>
      </c>
      <c r="G33" s="44">
        <v>1.9</v>
      </c>
      <c r="H33" s="44">
        <v>10.199999999999999</v>
      </c>
      <c r="I33" s="44">
        <v>5.7</v>
      </c>
      <c r="J33" s="44">
        <v>123.9</v>
      </c>
      <c r="K33" s="45" t="s">
        <v>47</v>
      </c>
      <c r="L33" s="44">
        <v>9.0399999999999991</v>
      </c>
    </row>
    <row r="34" spans="1:12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  <c r="L34" s="44"/>
    </row>
    <row r="35" spans="1:12" ht="15">
      <c r="A35" s="15"/>
      <c r="B35" s="16"/>
      <c r="C35" s="11"/>
      <c r="D35" s="7" t="s">
        <v>28</v>
      </c>
      <c r="E35" s="43" t="s">
        <v>48</v>
      </c>
      <c r="F35" s="44">
        <v>100</v>
      </c>
      <c r="G35" s="44">
        <v>6.8</v>
      </c>
      <c r="H35" s="44">
        <v>7.8</v>
      </c>
      <c r="I35" s="44">
        <v>4.5999999999999996</v>
      </c>
      <c r="J35" s="44">
        <v>190</v>
      </c>
      <c r="K35" s="45" t="s">
        <v>44</v>
      </c>
      <c r="L35" s="44">
        <v>33.5</v>
      </c>
    </row>
    <row r="36" spans="1:12" ht="15">
      <c r="A36" s="15"/>
      <c r="B36" s="16"/>
      <c r="C36" s="11"/>
      <c r="D36" s="7" t="s">
        <v>29</v>
      </c>
      <c r="E36" s="43" t="s">
        <v>49</v>
      </c>
      <c r="F36" s="44">
        <v>200</v>
      </c>
      <c r="G36" s="44">
        <v>5.3</v>
      </c>
      <c r="H36" s="44">
        <v>4.9000000000000004</v>
      </c>
      <c r="I36" s="44">
        <v>32.799999999999997</v>
      </c>
      <c r="J36" s="44">
        <v>196.8</v>
      </c>
      <c r="K36" s="45" t="s">
        <v>50</v>
      </c>
      <c r="L36" s="44">
        <v>11.57</v>
      </c>
    </row>
    <row r="37" spans="1:12" ht="15">
      <c r="A37" s="15"/>
      <c r="B37" s="16"/>
      <c r="C37" s="11"/>
      <c r="D37" s="7" t="s">
        <v>30</v>
      </c>
      <c r="E37" s="43" t="s">
        <v>51</v>
      </c>
      <c r="F37" s="44">
        <v>200</v>
      </c>
      <c r="G37" s="44">
        <v>0.3</v>
      </c>
      <c r="H37" s="44">
        <v>0.1</v>
      </c>
      <c r="I37" s="44">
        <v>27.6</v>
      </c>
      <c r="J37" s="44">
        <v>108.3</v>
      </c>
      <c r="K37" s="45" t="s">
        <v>52</v>
      </c>
      <c r="L37" s="44">
        <v>8.36</v>
      </c>
    </row>
    <row r="38" spans="1:12" ht="15">
      <c r="A38" s="15"/>
      <c r="B38" s="16"/>
      <c r="C38" s="11"/>
      <c r="D38" s="7" t="s">
        <v>31</v>
      </c>
      <c r="E38" s="43" t="s">
        <v>43</v>
      </c>
      <c r="F38" s="44">
        <v>60</v>
      </c>
      <c r="G38" s="44">
        <v>4.5999999999999996</v>
      </c>
      <c r="H38" s="44">
        <v>0.5</v>
      </c>
      <c r="I38" s="44">
        <v>29.5</v>
      </c>
      <c r="J38" s="44">
        <v>140.6</v>
      </c>
      <c r="K38" s="45" t="s">
        <v>44</v>
      </c>
      <c r="L38" s="44">
        <v>5.6</v>
      </c>
    </row>
    <row r="39" spans="1:12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  <c r="L39" s="44"/>
    </row>
    <row r="40" spans="1:12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  <c r="L40" s="44"/>
    </row>
    <row r="41" spans="1:12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  <c r="L41" s="44"/>
    </row>
    <row r="42" spans="1:12" ht="15">
      <c r="A42" s="17"/>
      <c r="B42" s="18"/>
      <c r="C42" s="8"/>
      <c r="D42" s="19" t="s">
        <v>33</v>
      </c>
      <c r="E42" s="12"/>
      <c r="F42" s="20">
        <f>SUM(F33:F41)</f>
        <v>710</v>
      </c>
      <c r="G42" s="20">
        <f t="shared" ref="G42" si="10">SUM(G33:G41)</f>
        <v>18.899999999999999</v>
      </c>
      <c r="H42" s="20">
        <f t="shared" ref="H42" si="11">SUM(H33:H41)</f>
        <v>23.5</v>
      </c>
      <c r="I42" s="20">
        <f t="shared" ref="I42" si="12">SUM(I33:I41)</f>
        <v>100.19999999999999</v>
      </c>
      <c r="J42" s="20">
        <f t="shared" ref="J42:L42" si="13">SUM(J33:J41)</f>
        <v>759.6</v>
      </c>
      <c r="K42" s="26"/>
      <c r="L42" s="20">
        <f t="shared" si="13"/>
        <v>68.069999999999993</v>
      </c>
    </row>
    <row r="43" spans="1:12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710</v>
      </c>
      <c r="G43" s="33">
        <f t="shared" ref="G43" si="14">G32+G42</f>
        <v>18.899999999999999</v>
      </c>
      <c r="H43" s="33">
        <f t="shared" ref="H43" si="15">H32+H42</f>
        <v>23.5</v>
      </c>
      <c r="I43" s="33">
        <f t="shared" ref="I43" si="16">I32+I42</f>
        <v>100.19999999999999</v>
      </c>
      <c r="J43" s="33">
        <f t="shared" ref="J43:L43" si="17">J32+J42</f>
        <v>759.6</v>
      </c>
      <c r="K43" s="33"/>
      <c r="L43" s="33">
        <f t="shared" si="17"/>
        <v>68.069999999999993</v>
      </c>
    </row>
    <row r="44" spans="1:12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  <c r="L44" s="41"/>
    </row>
    <row r="45" spans="1:12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  <c r="L45" s="44"/>
    </row>
    <row r="46" spans="1:12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  <c r="L46" s="44"/>
    </row>
    <row r="47" spans="1:12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  <c r="L47" s="44"/>
    </row>
    <row r="48" spans="1:12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  <c r="L48" s="44"/>
    </row>
    <row r="49" spans="1:12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  <c r="L49" s="44"/>
    </row>
    <row r="50" spans="1:12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  <c r="L50" s="44"/>
    </row>
    <row r="51" spans="1:12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8">SUM(G44:G50)</f>
        <v>0</v>
      </c>
      <c r="H51" s="20">
        <f t="shared" ref="H51" si="19">SUM(H44:H50)</f>
        <v>0</v>
      </c>
      <c r="I51" s="20">
        <f t="shared" ref="I51" si="20">SUM(I44:I50)</f>
        <v>0</v>
      </c>
      <c r="J51" s="20">
        <f t="shared" ref="J51:L51" si="21">SUM(J44:J50)</f>
        <v>0</v>
      </c>
      <c r="K51" s="26"/>
      <c r="L51" s="20">
        <f t="shared" si="21"/>
        <v>0</v>
      </c>
    </row>
    <row r="52" spans="1:12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53</v>
      </c>
      <c r="F52" s="44">
        <v>150</v>
      </c>
      <c r="G52" s="44">
        <v>0.7</v>
      </c>
      <c r="H52" s="44">
        <v>8.9</v>
      </c>
      <c r="I52" s="44">
        <v>4.8</v>
      </c>
      <c r="J52" s="44">
        <v>115.4</v>
      </c>
      <c r="K52" s="45" t="s">
        <v>54</v>
      </c>
      <c r="L52" s="44">
        <v>7.12</v>
      </c>
    </row>
    <row r="53" spans="1:12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  <c r="L53" s="44"/>
    </row>
    <row r="54" spans="1:12" ht="15">
      <c r="A54" s="24"/>
      <c r="B54" s="16"/>
      <c r="C54" s="11"/>
      <c r="D54" s="7" t="s">
        <v>28</v>
      </c>
      <c r="E54" s="43" t="s">
        <v>55</v>
      </c>
      <c r="F54" s="44">
        <v>100</v>
      </c>
      <c r="G54" s="44">
        <v>6.8</v>
      </c>
      <c r="H54" s="44">
        <v>7.9</v>
      </c>
      <c r="I54" s="44">
        <v>4.5999999999999996</v>
      </c>
      <c r="J54" s="44">
        <v>124.3</v>
      </c>
      <c r="K54" s="45" t="s">
        <v>44</v>
      </c>
      <c r="L54" s="44">
        <v>35</v>
      </c>
    </row>
    <row r="55" spans="1:12" ht="15">
      <c r="A55" s="24"/>
      <c r="B55" s="16"/>
      <c r="C55" s="11"/>
      <c r="D55" s="7" t="s">
        <v>29</v>
      </c>
      <c r="E55" s="43" t="s">
        <v>56</v>
      </c>
      <c r="F55" s="44">
        <v>200</v>
      </c>
      <c r="G55" s="44">
        <v>8.1999999999999993</v>
      </c>
      <c r="H55" s="44">
        <v>6.3</v>
      </c>
      <c r="I55" s="44">
        <v>35.9</v>
      </c>
      <c r="J55" s="44">
        <v>233.7</v>
      </c>
      <c r="K55" s="45" t="s">
        <v>57</v>
      </c>
      <c r="L55" s="44">
        <v>14.05</v>
      </c>
    </row>
    <row r="56" spans="1:12" ht="15">
      <c r="A56" s="24"/>
      <c r="B56" s="16"/>
      <c r="C56" s="11"/>
      <c r="D56" s="7" t="s">
        <v>30</v>
      </c>
      <c r="E56" s="43" t="s">
        <v>58</v>
      </c>
      <c r="F56" s="44">
        <v>200</v>
      </c>
      <c r="G56" s="44">
        <v>0.3</v>
      </c>
      <c r="H56" s="44">
        <v>0.1</v>
      </c>
      <c r="I56" s="44">
        <v>27.6</v>
      </c>
      <c r="J56" s="44">
        <v>108.3</v>
      </c>
      <c r="K56" s="45" t="s">
        <v>59</v>
      </c>
      <c r="L56" s="44">
        <v>6.3</v>
      </c>
    </row>
    <row r="57" spans="1:12" ht="15">
      <c r="A57" s="24"/>
      <c r="B57" s="16"/>
      <c r="C57" s="11"/>
      <c r="D57" s="7" t="s">
        <v>31</v>
      </c>
      <c r="E57" s="43" t="s">
        <v>43</v>
      </c>
      <c r="F57" s="44">
        <v>60</v>
      </c>
      <c r="G57" s="44">
        <v>4.5999999999999996</v>
      </c>
      <c r="H57" s="44">
        <v>0.5</v>
      </c>
      <c r="I57" s="44">
        <v>29.5</v>
      </c>
      <c r="J57" s="44">
        <v>140.6</v>
      </c>
      <c r="K57" s="45" t="s">
        <v>44</v>
      </c>
      <c r="L57" s="44">
        <v>5.6</v>
      </c>
    </row>
    <row r="58" spans="1:12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  <c r="L58" s="44"/>
    </row>
    <row r="59" spans="1:12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  <c r="L59" s="44"/>
    </row>
    <row r="60" spans="1:12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  <c r="L60" s="44"/>
    </row>
    <row r="61" spans="1:12" ht="15">
      <c r="A61" s="25"/>
      <c r="B61" s="18"/>
      <c r="C61" s="8"/>
      <c r="D61" s="19" t="s">
        <v>33</v>
      </c>
      <c r="E61" s="12"/>
      <c r="F61" s="20">
        <f>SUM(F52:F60)</f>
        <v>710</v>
      </c>
      <c r="G61" s="20">
        <f t="shared" ref="G61" si="22">SUM(G52:G60)</f>
        <v>20.6</v>
      </c>
      <c r="H61" s="20">
        <f t="shared" ref="H61" si="23">SUM(H52:H60)</f>
        <v>23.700000000000003</v>
      </c>
      <c r="I61" s="20">
        <f t="shared" ref="I61" si="24">SUM(I52:I60)</f>
        <v>102.4</v>
      </c>
      <c r="J61" s="20">
        <f t="shared" ref="J61:L61" si="25">SUM(J52:J60)</f>
        <v>722.3</v>
      </c>
      <c r="K61" s="26"/>
      <c r="L61" s="20">
        <f t="shared" si="25"/>
        <v>68.069999999999993</v>
      </c>
    </row>
    <row r="62" spans="1:12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710</v>
      </c>
      <c r="G62" s="33">
        <f t="shared" ref="G62" si="26">G51+G61</f>
        <v>20.6</v>
      </c>
      <c r="H62" s="33">
        <f t="shared" ref="H62" si="27">H51+H61</f>
        <v>23.700000000000003</v>
      </c>
      <c r="I62" s="33">
        <f t="shared" ref="I62" si="28">I51+I61</f>
        <v>102.4</v>
      </c>
      <c r="J62" s="33">
        <f t="shared" ref="J62:L62" si="29">J51+J61</f>
        <v>722.3</v>
      </c>
      <c r="K62" s="33"/>
      <c r="L62" s="33">
        <f t="shared" si="29"/>
        <v>68.069999999999993</v>
      </c>
    </row>
    <row r="63" spans="1:12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  <c r="L63" s="41"/>
    </row>
    <row r="64" spans="1:12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  <c r="L64" s="44"/>
    </row>
    <row r="65" spans="1:12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  <c r="L65" s="44"/>
    </row>
    <row r="66" spans="1:12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  <c r="L66" s="44"/>
    </row>
    <row r="67" spans="1:12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  <c r="L67" s="44"/>
    </row>
    <row r="68" spans="1:12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  <c r="L68" s="44"/>
    </row>
    <row r="69" spans="1:12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  <c r="L69" s="44"/>
    </row>
    <row r="70" spans="1:12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30">SUM(G63:G69)</f>
        <v>0</v>
      </c>
      <c r="H70" s="20">
        <f t="shared" ref="H70" si="31">SUM(H63:H69)</f>
        <v>0</v>
      </c>
      <c r="I70" s="20">
        <f t="shared" ref="I70" si="32">SUM(I63:I69)</f>
        <v>0</v>
      </c>
      <c r="J70" s="20">
        <f t="shared" ref="J70:L70" si="33">SUM(J63:J69)</f>
        <v>0</v>
      </c>
      <c r="K70" s="26"/>
      <c r="L70" s="20">
        <f t="shared" si="33"/>
        <v>0</v>
      </c>
    </row>
    <row r="71" spans="1:12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  <c r="L71" s="44"/>
    </row>
    <row r="72" spans="1:12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  <c r="L72" s="44"/>
    </row>
    <row r="73" spans="1:12" ht="15">
      <c r="A73" s="24"/>
      <c r="B73" s="16"/>
      <c r="C73" s="11"/>
      <c r="D73" s="7" t="s">
        <v>28</v>
      </c>
      <c r="E73" s="43" t="s">
        <v>48</v>
      </c>
      <c r="F73" s="44">
        <v>100</v>
      </c>
      <c r="G73" s="44">
        <v>6.8</v>
      </c>
      <c r="H73" s="44">
        <v>7.8</v>
      </c>
      <c r="I73" s="44">
        <v>4.5999999999999996</v>
      </c>
      <c r="J73" s="44">
        <v>190</v>
      </c>
      <c r="K73" s="45" t="s">
        <v>44</v>
      </c>
      <c r="L73" s="44">
        <v>33.5</v>
      </c>
    </row>
    <row r="74" spans="1:12" ht="15">
      <c r="A74" s="24"/>
      <c r="B74" s="16"/>
      <c r="C74" s="11"/>
      <c r="D74" s="7" t="s">
        <v>29</v>
      </c>
      <c r="E74" s="43" t="s">
        <v>60</v>
      </c>
      <c r="F74" s="44">
        <v>200</v>
      </c>
      <c r="G74" s="44">
        <v>8.6999999999999993</v>
      </c>
      <c r="H74" s="44">
        <v>14.6</v>
      </c>
      <c r="I74" s="44">
        <v>75</v>
      </c>
      <c r="J74" s="44">
        <v>366.4</v>
      </c>
      <c r="K74" s="45" t="s">
        <v>61</v>
      </c>
      <c r="L74" s="44">
        <v>16.25</v>
      </c>
    </row>
    <row r="75" spans="1:12" ht="15">
      <c r="A75" s="24"/>
      <c r="B75" s="16"/>
      <c r="C75" s="11"/>
      <c r="D75" s="7" t="s">
        <v>30</v>
      </c>
      <c r="E75" s="43" t="s">
        <v>51</v>
      </c>
      <c r="F75" s="44">
        <v>200</v>
      </c>
      <c r="G75" s="44">
        <v>0.3</v>
      </c>
      <c r="H75" s="44">
        <v>0.1</v>
      </c>
      <c r="I75" s="44">
        <v>15.6</v>
      </c>
      <c r="J75" s="44">
        <v>108.3</v>
      </c>
      <c r="K75" s="45" t="s">
        <v>52</v>
      </c>
      <c r="L75" s="44">
        <v>5.23</v>
      </c>
    </row>
    <row r="76" spans="1:12" ht="15">
      <c r="A76" s="24"/>
      <c r="B76" s="16"/>
      <c r="C76" s="11"/>
      <c r="D76" s="7" t="s">
        <v>31</v>
      </c>
      <c r="E76" s="43" t="s">
        <v>43</v>
      </c>
      <c r="F76" s="44">
        <v>60</v>
      </c>
      <c r="G76" s="44">
        <v>4.5999999999999996</v>
      </c>
      <c r="H76" s="44">
        <v>0.5</v>
      </c>
      <c r="I76" s="44">
        <v>29.5</v>
      </c>
      <c r="J76" s="44">
        <v>140.6</v>
      </c>
      <c r="K76" s="45" t="s">
        <v>44</v>
      </c>
      <c r="L76" s="44">
        <v>5.6</v>
      </c>
    </row>
    <row r="77" spans="1:12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  <c r="L77" s="44"/>
    </row>
    <row r="78" spans="1:12" ht="15">
      <c r="A78" s="24"/>
      <c r="B78" s="16"/>
      <c r="C78" s="11"/>
      <c r="D78" s="6" t="s">
        <v>24</v>
      </c>
      <c r="E78" s="43" t="s">
        <v>45</v>
      </c>
      <c r="F78" s="44">
        <v>150</v>
      </c>
      <c r="G78" s="44">
        <v>0.8</v>
      </c>
      <c r="H78" s="44">
        <v>0.5</v>
      </c>
      <c r="I78" s="44">
        <v>15.6</v>
      </c>
      <c r="J78" s="44">
        <v>85.6</v>
      </c>
      <c r="K78" s="45" t="s">
        <v>44</v>
      </c>
      <c r="L78" s="44">
        <v>7.49</v>
      </c>
    </row>
    <row r="79" spans="1:12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  <c r="L79" s="44"/>
    </row>
    <row r="80" spans="1:12" ht="15">
      <c r="A80" s="25"/>
      <c r="B80" s="18"/>
      <c r="C80" s="8"/>
      <c r="D80" s="19" t="s">
        <v>33</v>
      </c>
      <c r="E80" s="12"/>
      <c r="F80" s="20">
        <f>SUM(F71:F79)</f>
        <v>710</v>
      </c>
      <c r="G80" s="20">
        <f t="shared" ref="G80" si="34">SUM(G71:G79)</f>
        <v>21.2</v>
      </c>
      <c r="H80" s="20">
        <f t="shared" ref="H80" si="35">SUM(H71:H79)</f>
        <v>23.5</v>
      </c>
      <c r="I80" s="20">
        <f t="shared" ref="I80" si="36">SUM(I71:I79)</f>
        <v>140.29999999999998</v>
      </c>
      <c r="J80" s="20">
        <f t="shared" ref="J80:L80" si="37">SUM(J71:J79)</f>
        <v>890.9</v>
      </c>
      <c r="K80" s="26"/>
      <c r="L80" s="20">
        <f t="shared" si="37"/>
        <v>68.070000000000007</v>
      </c>
    </row>
    <row r="81" spans="1:12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710</v>
      </c>
      <c r="G81" s="33">
        <f t="shared" ref="G81" si="38">G70+G80</f>
        <v>21.2</v>
      </c>
      <c r="H81" s="33">
        <f t="shared" ref="H81" si="39">H70+H80</f>
        <v>23.5</v>
      </c>
      <c r="I81" s="33">
        <f t="shared" ref="I81" si="40">I70+I80</f>
        <v>140.29999999999998</v>
      </c>
      <c r="J81" s="33">
        <f t="shared" ref="J81:L81" si="41">J70+J80</f>
        <v>890.9</v>
      </c>
      <c r="K81" s="33"/>
      <c r="L81" s="33">
        <f t="shared" si="41"/>
        <v>68.070000000000007</v>
      </c>
    </row>
    <row r="82" spans="1:12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  <c r="L82" s="41"/>
    </row>
    <row r="83" spans="1:12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  <c r="L83" s="44"/>
    </row>
    <row r="84" spans="1:12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  <c r="L84" s="44"/>
    </row>
    <row r="85" spans="1:12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  <c r="L85" s="44"/>
    </row>
    <row r="86" spans="1:12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  <c r="L86" s="44"/>
    </row>
    <row r="87" spans="1:12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  <c r="L87" s="44"/>
    </row>
    <row r="88" spans="1:12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  <c r="L88" s="44"/>
    </row>
    <row r="89" spans="1:12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42">SUM(G82:G88)</f>
        <v>0</v>
      </c>
      <c r="H89" s="20">
        <f t="shared" ref="H89" si="43">SUM(H82:H88)</f>
        <v>0</v>
      </c>
      <c r="I89" s="20">
        <f t="shared" ref="I89" si="44">SUM(I82:I88)</f>
        <v>0</v>
      </c>
      <c r="J89" s="20">
        <f t="shared" ref="J89:L89" si="45">SUM(J82:J88)</f>
        <v>0</v>
      </c>
      <c r="K89" s="26"/>
      <c r="L89" s="20">
        <f t="shared" si="45"/>
        <v>0</v>
      </c>
    </row>
    <row r="90" spans="1:12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62</v>
      </c>
      <c r="F90" s="44">
        <v>150</v>
      </c>
      <c r="G90" s="44">
        <v>0.9</v>
      </c>
      <c r="H90" s="44">
        <v>13.8</v>
      </c>
      <c r="I90" s="44">
        <v>5.8</v>
      </c>
      <c r="J90" s="44">
        <v>149.69999999999999</v>
      </c>
      <c r="K90" s="45" t="s">
        <v>63</v>
      </c>
      <c r="L90" s="44">
        <v>9.74</v>
      </c>
    </row>
    <row r="91" spans="1:12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  <c r="L91" s="44"/>
    </row>
    <row r="92" spans="1:12" ht="15">
      <c r="A92" s="24"/>
      <c r="B92" s="16"/>
      <c r="C92" s="11"/>
      <c r="D92" s="7" t="s">
        <v>28</v>
      </c>
      <c r="E92" s="43" t="s">
        <v>48</v>
      </c>
      <c r="F92" s="44">
        <v>100</v>
      </c>
      <c r="G92" s="44">
        <v>6.8</v>
      </c>
      <c r="H92" s="44">
        <v>7.8</v>
      </c>
      <c r="I92" s="44">
        <v>4.5999999999999996</v>
      </c>
      <c r="J92" s="44">
        <v>190</v>
      </c>
      <c r="K92" s="45" t="s">
        <v>44</v>
      </c>
      <c r="L92" s="44">
        <v>33.5</v>
      </c>
    </row>
    <row r="93" spans="1:12" ht="15">
      <c r="A93" s="24"/>
      <c r="B93" s="16"/>
      <c r="C93" s="11"/>
      <c r="D93" s="7" t="s">
        <v>29</v>
      </c>
      <c r="E93" s="43" t="s">
        <v>64</v>
      </c>
      <c r="F93" s="44">
        <v>200</v>
      </c>
      <c r="G93" s="44">
        <v>4.9000000000000004</v>
      </c>
      <c r="H93" s="44">
        <v>7.6</v>
      </c>
      <c r="I93" s="44">
        <v>44.1</v>
      </c>
      <c r="J93" s="44">
        <v>202.4</v>
      </c>
      <c r="K93" s="45" t="s">
        <v>65</v>
      </c>
      <c r="L93" s="44">
        <v>13.55</v>
      </c>
    </row>
    <row r="94" spans="1:12" ht="15">
      <c r="A94" s="24"/>
      <c r="B94" s="16"/>
      <c r="C94" s="11"/>
      <c r="D94" s="7" t="s">
        <v>30</v>
      </c>
      <c r="E94" s="43" t="s">
        <v>41</v>
      </c>
      <c r="F94" s="44">
        <v>200</v>
      </c>
      <c r="G94" s="44">
        <v>0.2</v>
      </c>
      <c r="H94" s="44">
        <v>0.1</v>
      </c>
      <c r="I94" s="44">
        <v>25.3</v>
      </c>
      <c r="J94" s="44">
        <v>109</v>
      </c>
      <c r="K94" s="45" t="s">
        <v>42</v>
      </c>
      <c r="L94" s="44">
        <v>5.68</v>
      </c>
    </row>
    <row r="95" spans="1:12" ht="15">
      <c r="A95" s="24"/>
      <c r="B95" s="16"/>
      <c r="C95" s="11"/>
      <c r="D95" s="7" t="s">
        <v>31</v>
      </c>
      <c r="E95" s="43" t="s">
        <v>43</v>
      </c>
      <c r="F95" s="44">
        <v>60</v>
      </c>
      <c r="G95" s="44">
        <v>4.5999999999999996</v>
      </c>
      <c r="H95" s="44">
        <v>0.5</v>
      </c>
      <c r="I95" s="44">
        <v>29.5</v>
      </c>
      <c r="J95" s="44">
        <v>140.6</v>
      </c>
      <c r="K95" s="45" t="s">
        <v>44</v>
      </c>
      <c r="L95" s="44">
        <v>5.6</v>
      </c>
    </row>
    <row r="96" spans="1:12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  <c r="L96" s="44"/>
    </row>
    <row r="97" spans="1:12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  <c r="L97" s="44"/>
    </row>
    <row r="98" spans="1:12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  <c r="L98" s="44"/>
    </row>
    <row r="99" spans="1:12" ht="15">
      <c r="A99" s="25"/>
      <c r="B99" s="18"/>
      <c r="C99" s="8"/>
      <c r="D99" s="19" t="s">
        <v>33</v>
      </c>
      <c r="E99" s="12"/>
      <c r="F99" s="20">
        <f>SUM(F90:F98)</f>
        <v>710</v>
      </c>
      <c r="G99" s="20">
        <f t="shared" ref="G99" si="46">SUM(G90:G98)</f>
        <v>17.399999999999999</v>
      </c>
      <c r="H99" s="20">
        <f t="shared" ref="H99" si="47">SUM(H90:H98)</f>
        <v>29.800000000000004</v>
      </c>
      <c r="I99" s="20">
        <f t="shared" ref="I99" si="48">SUM(I90:I98)</f>
        <v>109.3</v>
      </c>
      <c r="J99" s="20">
        <f t="shared" ref="J99:L99" si="49">SUM(J90:J98)</f>
        <v>791.7</v>
      </c>
      <c r="K99" s="26"/>
      <c r="L99" s="20">
        <f t="shared" si="49"/>
        <v>68.070000000000007</v>
      </c>
    </row>
    <row r="100" spans="1:12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710</v>
      </c>
      <c r="G100" s="33">
        <f t="shared" ref="G100" si="50">G89+G99</f>
        <v>17.399999999999999</v>
      </c>
      <c r="H100" s="33">
        <f t="shared" ref="H100" si="51">H89+H99</f>
        <v>29.800000000000004</v>
      </c>
      <c r="I100" s="33">
        <f t="shared" ref="I100" si="52">I89+I99</f>
        <v>109.3</v>
      </c>
      <c r="J100" s="33">
        <f t="shared" ref="J100:L100" si="53">J89+J99</f>
        <v>791.7</v>
      </c>
      <c r="K100" s="33"/>
      <c r="L100" s="33">
        <f t="shared" si="53"/>
        <v>68.070000000000007</v>
      </c>
    </row>
    <row r="101" spans="1:12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  <c r="L101" s="41"/>
    </row>
    <row r="102" spans="1:12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  <c r="L102" s="44"/>
    </row>
    <row r="103" spans="1:12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  <c r="L103" s="44"/>
    </row>
    <row r="104" spans="1:12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  <c r="L104" s="44"/>
    </row>
    <row r="105" spans="1:12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  <c r="L105" s="44"/>
    </row>
    <row r="106" spans="1:12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  <c r="L106" s="44"/>
    </row>
    <row r="107" spans="1:12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  <c r="L107" s="44"/>
    </row>
    <row r="108" spans="1:12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4">SUM(G101:G107)</f>
        <v>0</v>
      </c>
      <c r="H108" s="20">
        <f t="shared" si="54"/>
        <v>0</v>
      </c>
      <c r="I108" s="20">
        <f t="shared" si="54"/>
        <v>0</v>
      </c>
      <c r="J108" s="20">
        <f t="shared" si="54"/>
        <v>0</v>
      </c>
      <c r="K108" s="26"/>
      <c r="L108" s="20">
        <f t="shared" ref="L108" si="55">SUM(L101:L107)</f>
        <v>0</v>
      </c>
    </row>
    <row r="109" spans="1:12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46</v>
      </c>
      <c r="F109" s="44">
        <v>100</v>
      </c>
      <c r="G109" s="44">
        <v>1.3</v>
      </c>
      <c r="H109" s="44">
        <v>6.8</v>
      </c>
      <c r="I109" s="44">
        <v>3.8</v>
      </c>
      <c r="J109" s="44">
        <v>82.6</v>
      </c>
      <c r="K109" s="45" t="s">
        <v>66</v>
      </c>
      <c r="L109" s="44">
        <v>6.36</v>
      </c>
    </row>
    <row r="110" spans="1:12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  <c r="L110" s="44"/>
    </row>
    <row r="111" spans="1:12" ht="15">
      <c r="A111" s="24"/>
      <c r="B111" s="16"/>
      <c r="C111" s="11"/>
      <c r="D111" s="7" t="s">
        <v>28</v>
      </c>
      <c r="E111" s="43" t="s">
        <v>55</v>
      </c>
      <c r="F111" s="44">
        <v>100</v>
      </c>
      <c r="G111" s="44">
        <v>8.6999999999999993</v>
      </c>
      <c r="H111" s="44">
        <v>8.8000000000000007</v>
      </c>
      <c r="I111" s="44">
        <v>4.5999999999999996</v>
      </c>
      <c r="J111" s="44">
        <v>133.1</v>
      </c>
      <c r="K111" s="45" t="s">
        <v>44</v>
      </c>
      <c r="L111" s="44">
        <v>24</v>
      </c>
    </row>
    <row r="112" spans="1:12" ht="15">
      <c r="A112" s="24"/>
      <c r="B112" s="16"/>
      <c r="C112" s="11"/>
      <c r="D112" s="7" t="s">
        <v>29</v>
      </c>
      <c r="E112" s="43" t="s">
        <v>67</v>
      </c>
      <c r="F112" s="44">
        <v>200</v>
      </c>
      <c r="G112" s="44">
        <v>8.1999999999999993</v>
      </c>
      <c r="H112" s="44">
        <v>6.3</v>
      </c>
      <c r="I112" s="44">
        <v>26.3</v>
      </c>
      <c r="J112" s="44">
        <v>233.7</v>
      </c>
      <c r="K112" s="45" t="s">
        <v>57</v>
      </c>
      <c r="L112" s="44">
        <v>14.05</v>
      </c>
    </row>
    <row r="113" spans="1:12" ht="15">
      <c r="A113" s="24"/>
      <c r="B113" s="16"/>
      <c r="C113" s="11"/>
      <c r="D113" s="7" t="s">
        <v>30</v>
      </c>
      <c r="E113" s="43" t="s">
        <v>51</v>
      </c>
      <c r="F113" s="44">
        <v>200</v>
      </c>
      <c r="G113" s="44">
        <v>0.2</v>
      </c>
      <c r="H113" s="44">
        <v>0.1</v>
      </c>
      <c r="I113" s="44">
        <v>22.8</v>
      </c>
      <c r="J113" s="44">
        <v>109</v>
      </c>
      <c r="K113" s="45" t="s">
        <v>52</v>
      </c>
      <c r="L113" s="44">
        <v>6.95</v>
      </c>
    </row>
    <row r="114" spans="1:12" ht="15">
      <c r="A114" s="24"/>
      <c r="B114" s="16"/>
      <c r="C114" s="11"/>
      <c r="D114" s="7" t="s">
        <v>31</v>
      </c>
      <c r="E114" s="43" t="s">
        <v>43</v>
      </c>
      <c r="F114" s="44">
        <v>60</v>
      </c>
      <c r="G114" s="44">
        <v>4.5999999999999996</v>
      </c>
      <c r="H114" s="44">
        <v>0.5</v>
      </c>
      <c r="I114" s="44">
        <v>29.5</v>
      </c>
      <c r="J114" s="44">
        <v>140.6</v>
      </c>
      <c r="K114" s="45" t="s">
        <v>44</v>
      </c>
      <c r="L114" s="44">
        <v>5.6</v>
      </c>
    </row>
    <row r="115" spans="1:12" ht="1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  <c r="L115" s="44"/>
    </row>
    <row r="116" spans="1:12" ht="15">
      <c r="A116" s="24"/>
      <c r="B116" s="16"/>
      <c r="C116" s="11"/>
      <c r="D116" s="6" t="s">
        <v>24</v>
      </c>
      <c r="E116" s="43" t="s">
        <v>45</v>
      </c>
      <c r="F116" s="44">
        <v>100</v>
      </c>
      <c r="G116" s="44">
        <v>0.3</v>
      </c>
      <c r="H116" s="44">
        <v>0.1</v>
      </c>
      <c r="I116" s="44">
        <v>9.4</v>
      </c>
      <c r="J116" s="44">
        <v>58.9</v>
      </c>
      <c r="K116" s="45" t="s">
        <v>44</v>
      </c>
      <c r="L116" s="44">
        <v>11.11</v>
      </c>
    </row>
    <row r="117" spans="1:12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  <c r="L117" s="44"/>
    </row>
    <row r="118" spans="1:12" ht="15">
      <c r="A118" s="25"/>
      <c r="B118" s="18"/>
      <c r="C118" s="8"/>
      <c r="D118" s="19" t="s">
        <v>33</v>
      </c>
      <c r="E118" s="12"/>
      <c r="F118" s="20">
        <f>SUM(F109:F117)</f>
        <v>760</v>
      </c>
      <c r="G118" s="20">
        <f t="shared" ref="G118:J118" si="56">SUM(G109:G117)</f>
        <v>23.3</v>
      </c>
      <c r="H118" s="20">
        <f t="shared" si="56"/>
        <v>22.600000000000005</v>
      </c>
      <c r="I118" s="20">
        <f t="shared" si="56"/>
        <v>96.4</v>
      </c>
      <c r="J118" s="20">
        <f t="shared" si="56"/>
        <v>757.9</v>
      </c>
      <c r="K118" s="26"/>
      <c r="L118" s="20">
        <f t="shared" ref="L118" si="57">SUM(L109:L117)</f>
        <v>68.069999999999993</v>
      </c>
    </row>
    <row r="119" spans="1:12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760</v>
      </c>
      <c r="G119" s="33">
        <f t="shared" ref="G119" si="58">G108+G118</f>
        <v>23.3</v>
      </c>
      <c r="H119" s="33">
        <f t="shared" ref="H119" si="59">H108+H118</f>
        <v>22.600000000000005</v>
      </c>
      <c r="I119" s="33">
        <f t="shared" ref="I119" si="60">I108+I118</f>
        <v>96.4</v>
      </c>
      <c r="J119" s="33">
        <f t="shared" ref="J119:L119" si="61">J108+J118</f>
        <v>757.9</v>
      </c>
      <c r="K119" s="33"/>
      <c r="L119" s="33">
        <f t="shared" si="61"/>
        <v>68.069999999999993</v>
      </c>
    </row>
    <row r="120" spans="1:12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  <c r="L120" s="41"/>
    </row>
    <row r="121" spans="1:12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  <c r="L121" s="44"/>
    </row>
    <row r="122" spans="1:12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  <c r="L122" s="44"/>
    </row>
    <row r="123" spans="1:12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  <c r="L123" s="44"/>
    </row>
    <row r="124" spans="1:12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  <c r="L124" s="44"/>
    </row>
    <row r="125" spans="1:12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  <c r="L125" s="44"/>
    </row>
    <row r="126" spans="1:12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  <c r="L126" s="44"/>
    </row>
    <row r="127" spans="1:12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62">SUM(G120:G126)</f>
        <v>0</v>
      </c>
      <c r="H127" s="20">
        <f t="shared" si="62"/>
        <v>0</v>
      </c>
      <c r="I127" s="20">
        <f t="shared" si="62"/>
        <v>0</v>
      </c>
      <c r="J127" s="20">
        <f t="shared" si="62"/>
        <v>0</v>
      </c>
      <c r="K127" s="26"/>
      <c r="L127" s="20">
        <f t="shared" ref="L127" si="63">SUM(L120:L126)</f>
        <v>0</v>
      </c>
    </row>
    <row r="128" spans="1:12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  <c r="L128" s="44"/>
    </row>
    <row r="129" spans="1:12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  <c r="L129" s="44"/>
    </row>
    <row r="130" spans="1:12" ht="15">
      <c r="A130" s="15"/>
      <c r="B130" s="16"/>
      <c r="C130" s="11"/>
      <c r="D130" s="7" t="s">
        <v>28</v>
      </c>
      <c r="E130" s="43" t="s">
        <v>39</v>
      </c>
      <c r="F130" s="44">
        <v>300</v>
      </c>
      <c r="G130" s="44">
        <v>28.3</v>
      </c>
      <c r="H130" s="44">
        <v>23.4</v>
      </c>
      <c r="I130" s="44">
        <v>27.9</v>
      </c>
      <c r="J130" s="44">
        <v>428.7</v>
      </c>
      <c r="K130" s="45" t="s">
        <v>40</v>
      </c>
      <c r="L130" s="44">
        <v>42.75</v>
      </c>
    </row>
    <row r="131" spans="1:12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  <c r="L131" s="44"/>
    </row>
    <row r="132" spans="1:12" ht="15">
      <c r="A132" s="15"/>
      <c r="B132" s="16"/>
      <c r="C132" s="11"/>
      <c r="D132" s="7" t="s">
        <v>30</v>
      </c>
      <c r="E132" s="43" t="s">
        <v>51</v>
      </c>
      <c r="F132" s="44">
        <v>200</v>
      </c>
      <c r="G132" s="44">
        <v>0.3</v>
      </c>
      <c r="H132" s="44">
        <v>0.1</v>
      </c>
      <c r="I132" s="44">
        <v>27.6</v>
      </c>
      <c r="J132" s="44">
        <v>108.3</v>
      </c>
      <c r="K132" s="45" t="s">
        <v>52</v>
      </c>
      <c r="L132" s="44">
        <v>7.23</v>
      </c>
    </row>
    <row r="133" spans="1:12" ht="15">
      <c r="A133" s="15"/>
      <c r="B133" s="16"/>
      <c r="C133" s="11"/>
      <c r="D133" s="7" t="s">
        <v>31</v>
      </c>
      <c r="E133" s="43" t="s">
        <v>43</v>
      </c>
      <c r="F133" s="44">
        <v>60</v>
      </c>
      <c r="G133" s="44">
        <v>4.5999999999999996</v>
      </c>
      <c r="H133" s="44">
        <v>0.5</v>
      </c>
      <c r="I133" s="44">
        <v>29.5</v>
      </c>
      <c r="J133" s="44">
        <v>140.6</v>
      </c>
      <c r="K133" s="45" t="s">
        <v>44</v>
      </c>
      <c r="L133" s="44">
        <v>5.6</v>
      </c>
    </row>
    <row r="134" spans="1:12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  <c r="L134" s="44"/>
    </row>
    <row r="135" spans="1:12" ht="15">
      <c r="A135" s="15"/>
      <c r="B135" s="16"/>
      <c r="C135" s="11"/>
      <c r="D135" s="6" t="s">
        <v>24</v>
      </c>
      <c r="E135" s="43" t="s">
        <v>45</v>
      </c>
      <c r="F135" s="44">
        <v>150</v>
      </c>
      <c r="G135" s="44">
        <v>0.5</v>
      </c>
      <c r="H135" s="44">
        <v>0.5</v>
      </c>
      <c r="I135" s="44">
        <v>15.6</v>
      </c>
      <c r="J135" s="44">
        <v>78.3</v>
      </c>
      <c r="K135" s="45" t="s">
        <v>44</v>
      </c>
      <c r="L135" s="44">
        <v>12.49</v>
      </c>
    </row>
    <row r="136" spans="1:12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  <c r="L136" s="44"/>
    </row>
    <row r="137" spans="1:12" ht="15">
      <c r="A137" s="17"/>
      <c r="B137" s="18"/>
      <c r="C137" s="8"/>
      <c r="D137" s="19" t="s">
        <v>33</v>
      </c>
      <c r="E137" s="12"/>
      <c r="F137" s="20">
        <f>SUM(F128:F136)</f>
        <v>710</v>
      </c>
      <c r="G137" s="20">
        <f t="shared" ref="G137:J137" si="64">SUM(G128:G136)</f>
        <v>33.700000000000003</v>
      </c>
      <c r="H137" s="20">
        <f t="shared" si="64"/>
        <v>24.5</v>
      </c>
      <c r="I137" s="20">
        <f t="shared" si="64"/>
        <v>100.6</v>
      </c>
      <c r="J137" s="20">
        <f t="shared" si="64"/>
        <v>755.9</v>
      </c>
      <c r="K137" s="26"/>
      <c r="L137" s="20">
        <f t="shared" ref="L137" si="65">SUM(L128:L136)</f>
        <v>68.070000000000007</v>
      </c>
    </row>
    <row r="138" spans="1:12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710</v>
      </c>
      <c r="G138" s="33">
        <f t="shared" ref="G138" si="66">G127+G137</f>
        <v>33.700000000000003</v>
      </c>
      <c r="H138" s="33">
        <f t="shared" ref="H138" si="67">H127+H137</f>
        <v>24.5</v>
      </c>
      <c r="I138" s="33">
        <f t="shared" ref="I138" si="68">I127+I137</f>
        <v>100.6</v>
      </c>
      <c r="J138" s="33">
        <f t="shared" ref="J138:L138" si="69">J127+J137</f>
        <v>755.9</v>
      </c>
      <c r="K138" s="33"/>
      <c r="L138" s="33">
        <f t="shared" si="69"/>
        <v>68.070000000000007</v>
      </c>
    </row>
    <row r="139" spans="1:12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  <c r="L139" s="41"/>
    </row>
    <row r="140" spans="1:12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  <c r="L140" s="44"/>
    </row>
    <row r="141" spans="1:12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  <c r="L141" s="44"/>
    </row>
    <row r="142" spans="1:12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  <c r="L142" s="44"/>
    </row>
    <row r="143" spans="1:12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  <c r="L143" s="44"/>
    </row>
    <row r="144" spans="1:12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  <c r="L144" s="44"/>
    </row>
    <row r="145" spans="1:12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  <c r="L145" s="44"/>
    </row>
    <row r="146" spans="1:12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70">SUM(G139:G145)</f>
        <v>0</v>
      </c>
      <c r="H146" s="20">
        <f t="shared" si="70"/>
        <v>0</v>
      </c>
      <c r="I146" s="20">
        <f t="shared" si="70"/>
        <v>0</v>
      </c>
      <c r="J146" s="20">
        <f t="shared" si="70"/>
        <v>0</v>
      </c>
      <c r="K146" s="26"/>
      <c r="L146" s="20">
        <f t="shared" ref="L146" si="71">SUM(L139:L145)</f>
        <v>0</v>
      </c>
    </row>
    <row r="147" spans="1:12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68</v>
      </c>
      <c r="F147" s="44">
        <v>150</v>
      </c>
      <c r="G147" s="44">
        <v>0.9</v>
      </c>
      <c r="H147" s="44">
        <v>6.8</v>
      </c>
      <c r="I147" s="44">
        <v>4.8</v>
      </c>
      <c r="J147" s="44">
        <v>123.8</v>
      </c>
      <c r="K147" s="45" t="s">
        <v>69</v>
      </c>
      <c r="L147" s="44">
        <v>9.3800000000000008</v>
      </c>
    </row>
    <row r="148" spans="1:12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  <c r="L148" s="44"/>
    </row>
    <row r="149" spans="1:12" ht="15">
      <c r="A149" s="24"/>
      <c r="B149" s="16"/>
      <c r="C149" s="11"/>
      <c r="D149" s="7" t="s">
        <v>28</v>
      </c>
      <c r="E149" s="43" t="s">
        <v>48</v>
      </c>
      <c r="F149" s="44">
        <v>100</v>
      </c>
      <c r="G149" s="44">
        <v>6.8</v>
      </c>
      <c r="H149" s="44">
        <v>7.8</v>
      </c>
      <c r="I149" s="44">
        <v>4.5999999999999996</v>
      </c>
      <c r="J149" s="44">
        <v>190</v>
      </c>
      <c r="K149" s="45" t="s">
        <v>44</v>
      </c>
      <c r="L149" s="44">
        <v>33.5</v>
      </c>
    </row>
    <row r="150" spans="1:12" ht="15">
      <c r="A150" s="24"/>
      <c r="B150" s="16"/>
      <c r="C150" s="11"/>
      <c r="D150" s="7" t="s">
        <v>29</v>
      </c>
      <c r="E150" s="43" t="s">
        <v>49</v>
      </c>
      <c r="F150" s="44">
        <v>200</v>
      </c>
      <c r="G150" s="44">
        <v>5.3</v>
      </c>
      <c r="H150" s="44">
        <v>4.9000000000000004</v>
      </c>
      <c r="I150" s="44">
        <v>32.799999999999997</v>
      </c>
      <c r="J150" s="44">
        <v>196.8</v>
      </c>
      <c r="K150" s="45" t="s">
        <v>50</v>
      </c>
      <c r="L150" s="44">
        <v>11.57</v>
      </c>
    </row>
    <row r="151" spans="1:12" ht="15">
      <c r="A151" s="24"/>
      <c r="B151" s="16"/>
      <c r="C151" s="11"/>
      <c r="D151" s="7" t="s">
        <v>30</v>
      </c>
      <c r="E151" s="43" t="s">
        <v>70</v>
      </c>
      <c r="F151" s="44">
        <v>200</v>
      </c>
      <c r="G151" s="44">
        <v>0.8</v>
      </c>
      <c r="H151" s="44">
        <v>0.6</v>
      </c>
      <c r="I151" s="44">
        <v>22.3</v>
      </c>
      <c r="J151" s="44">
        <v>92.8</v>
      </c>
      <c r="K151" s="45" t="s">
        <v>44</v>
      </c>
      <c r="L151" s="44">
        <v>8.02</v>
      </c>
    </row>
    <row r="152" spans="1:12" ht="15">
      <c r="A152" s="24"/>
      <c r="B152" s="16"/>
      <c r="C152" s="11"/>
      <c r="D152" s="7" t="s">
        <v>31</v>
      </c>
      <c r="E152" s="43" t="s">
        <v>43</v>
      </c>
      <c r="F152" s="44">
        <v>60</v>
      </c>
      <c r="G152" s="44">
        <v>4.5999999999999996</v>
      </c>
      <c r="H152" s="44">
        <v>0.5</v>
      </c>
      <c r="I152" s="44">
        <v>29.5</v>
      </c>
      <c r="J152" s="44">
        <v>140.6</v>
      </c>
      <c r="K152" s="45" t="s">
        <v>44</v>
      </c>
      <c r="L152" s="44">
        <v>5.6</v>
      </c>
    </row>
    <row r="153" spans="1:12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  <c r="L153" s="44"/>
    </row>
    <row r="154" spans="1:12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  <c r="L154" s="44"/>
    </row>
    <row r="155" spans="1:12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  <c r="L155" s="44"/>
    </row>
    <row r="156" spans="1:12" ht="15">
      <c r="A156" s="25"/>
      <c r="B156" s="18"/>
      <c r="C156" s="8"/>
      <c r="D156" s="19" t="s">
        <v>33</v>
      </c>
      <c r="E156" s="12"/>
      <c r="F156" s="20">
        <f>SUM(F147:F155)</f>
        <v>710</v>
      </c>
      <c r="G156" s="20">
        <f t="shared" ref="G156:J156" si="72">SUM(G147:G155)</f>
        <v>18.399999999999999</v>
      </c>
      <c r="H156" s="20">
        <f t="shared" si="72"/>
        <v>20.6</v>
      </c>
      <c r="I156" s="20">
        <f t="shared" si="72"/>
        <v>94</v>
      </c>
      <c r="J156" s="20">
        <f t="shared" si="72"/>
        <v>744</v>
      </c>
      <c r="K156" s="26"/>
      <c r="L156" s="20">
        <f t="shared" ref="L156" si="73">SUM(L147:L155)</f>
        <v>68.069999999999993</v>
      </c>
    </row>
    <row r="157" spans="1:12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710</v>
      </c>
      <c r="G157" s="33">
        <f t="shared" ref="G157" si="74">G146+G156</f>
        <v>18.399999999999999</v>
      </c>
      <c r="H157" s="33">
        <f t="shared" ref="H157" si="75">H146+H156</f>
        <v>20.6</v>
      </c>
      <c r="I157" s="33">
        <f t="shared" ref="I157" si="76">I146+I156</f>
        <v>94</v>
      </c>
      <c r="J157" s="33">
        <f t="shared" ref="J157:L157" si="77">J146+J156</f>
        <v>744</v>
      </c>
      <c r="K157" s="33"/>
      <c r="L157" s="33">
        <f t="shared" si="77"/>
        <v>68.069999999999993</v>
      </c>
    </row>
    <row r="158" spans="1:12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  <c r="L158" s="41"/>
    </row>
    <row r="159" spans="1:12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  <c r="L159" s="44"/>
    </row>
    <row r="160" spans="1:12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  <c r="L160" s="44"/>
    </row>
    <row r="161" spans="1:12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  <c r="L161" s="44"/>
    </row>
    <row r="162" spans="1:12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  <c r="L162" s="44"/>
    </row>
    <row r="163" spans="1:12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  <c r="L163" s="44"/>
    </row>
    <row r="164" spans="1:12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  <c r="L164" s="44"/>
    </row>
    <row r="165" spans="1:12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78">SUM(G158:G164)</f>
        <v>0</v>
      </c>
      <c r="H165" s="20">
        <f t="shared" si="78"/>
        <v>0</v>
      </c>
      <c r="I165" s="20">
        <f t="shared" si="78"/>
        <v>0</v>
      </c>
      <c r="J165" s="20">
        <f t="shared" si="78"/>
        <v>0</v>
      </c>
      <c r="K165" s="26"/>
      <c r="L165" s="20">
        <f t="shared" ref="L165" si="79">SUM(L158:L164)</f>
        <v>0</v>
      </c>
    </row>
    <row r="166" spans="1:12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62</v>
      </c>
      <c r="F166" s="44">
        <v>150</v>
      </c>
      <c r="G166" s="44">
        <v>1.6</v>
      </c>
      <c r="H166" s="44">
        <v>6.7</v>
      </c>
      <c r="I166" s="44">
        <v>4.8</v>
      </c>
      <c r="J166" s="44">
        <v>85.5</v>
      </c>
      <c r="K166" s="45" t="s">
        <v>63</v>
      </c>
      <c r="L166" s="44">
        <v>9.89</v>
      </c>
    </row>
    <row r="167" spans="1:12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  <c r="L167" s="44"/>
    </row>
    <row r="168" spans="1:12" ht="15">
      <c r="A168" s="24"/>
      <c r="B168" s="16"/>
      <c r="C168" s="11"/>
      <c r="D168" s="7" t="s">
        <v>28</v>
      </c>
      <c r="E168" s="43" t="s">
        <v>48</v>
      </c>
      <c r="F168" s="44">
        <v>100</v>
      </c>
      <c r="G168" s="44">
        <v>6.8</v>
      </c>
      <c r="H168" s="44">
        <v>7.8</v>
      </c>
      <c r="I168" s="44">
        <v>4.5999999999999996</v>
      </c>
      <c r="J168" s="44">
        <v>190</v>
      </c>
      <c r="K168" s="45" t="s">
        <v>44</v>
      </c>
      <c r="L168" s="44">
        <v>33.5</v>
      </c>
    </row>
    <row r="169" spans="1:12" ht="15">
      <c r="A169" s="24"/>
      <c r="B169" s="16"/>
      <c r="C169" s="11"/>
      <c r="D169" s="7" t="s">
        <v>29</v>
      </c>
      <c r="E169" s="43" t="s">
        <v>64</v>
      </c>
      <c r="F169" s="44">
        <v>200</v>
      </c>
      <c r="G169" s="44">
        <v>4.9000000000000004</v>
      </c>
      <c r="H169" s="44">
        <v>7.6</v>
      </c>
      <c r="I169" s="44">
        <v>44.1</v>
      </c>
      <c r="J169" s="44">
        <v>202.4</v>
      </c>
      <c r="K169" s="45" t="s">
        <v>65</v>
      </c>
      <c r="L169" s="44">
        <v>13.55</v>
      </c>
    </row>
    <row r="170" spans="1:12" ht="15">
      <c r="A170" s="24"/>
      <c r="B170" s="16"/>
      <c r="C170" s="11"/>
      <c r="D170" s="7" t="s">
        <v>30</v>
      </c>
      <c r="E170" s="43" t="s">
        <v>41</v>
      </c>
      <c r="F170" s="44">
        <v>200</v>
      </c>
      <c r="G170" s="44">
        <v>0.2</v>
      </c>
      <c r="H170" s="44">
        <v>0.1</v>
      </c>
      <c r="I170" s="44">
        <v>25.3</v>
      </c>
      <c r="J170" s="44">
        <v>109</v>
      </c>
      <c r="K170" s="45" t="s">
        <v>42</v>
      </c>
      <c r="L170" s="44">
        <v>5.53</v>
      </c>
    </row>
    <row r="171" spans="1:12" ht="15">
      <c r="A171" s="24"/>
      <c r="B171" s="16"/>
      <c r="C171" s="11"/>
      <c r="D171" s="7" t="s">
        <v>31</v>
      </c>
      <c r="E171" s="43" t="s">
        <v>43</v>
      </c>
      <c r="F171" s="44">
        <v>60</v>
      </c>
      <c r="G171" s="44">
        <v>4.5999999999999996</v>
      </c>
      <c r="H171" s="44">
        <v>0.5</v>
      </c>
      <c r="I171" s="44">
        <v>29.5</v>
      </c>
      <c r="J171" s="44">
        <v>140.6</v>
      </c>
      <c r="K171" s="45" t="s">
        <v>44</v>
      </c>
      <c r="L171" s="44">
        <v>5.6</v>
      </c>
    </row>
    <row r="172" spans="1:12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  <c r="L172" s="44"/>
    </row>
    <row r="173" spans="1:12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  <c r="L173" s="44"/>
    </row>
    <row r="174" spans="1:12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  <c r="L174" s="44"/>
    </row>
    <row r="175" spans="1:12" ht="15">
      <c r="A175" s="25"/>
      <c r="B175" s="18"/>
      <c r="C175" s="8"/>
      <c r="D175" s="19" t="s">
        <v>33</v>
      </c>
      <c r="E175" s="12"/>
      <c r="F175" s="20">
        <f>SUM(F166:F174)</f>
        <v>710</v>
      </c>
      <c r="G175" s="20">
        <f t="shared" ref="G175:J175" si="80">SUM(G166:G174)</f>
        <v>18.100000000000001</v>
      </c>
      <c r="H175" s="20">
        <f t="shared" si="80"/>
        <v>22.700000000000003</v>
      </c>
      <c r="I175" s="20">
        <f t="shared" si="80"/>
        <v>108.3</v>
      </c>
      <c r="J175" s="20">
        <f t="shared" si="80"/>
        <v>727.5</v>
      </c>
      <c r="K175" s="26"/>
      <c r="L175" s="20">
        <f t="shared" ref="L175" si="81">SUM(L166:L174)</f>
        <v>68.069999999999993</v>
      </c>
    </row>
    <row r="176" spans="1:12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710</v>
      </c>
      <c r="G176" s="33">
        <f t="shared" ref="G176" si="82">G165+G175</f>
        <v>18.100000000000001</v>
      </c>
      <c r="H176" s="33">
        <f t="shared" ref="H176" si="83">H165+H175</f>
        <v>22.700000000000003</v>
      </c>
      <c r="I176" s="33">
        <f t="shared" ref="I176" si="84">I165+I175</f>
        <v>108.3</v>
      </c>
      <c r="J176" s="33">
        <f t="shared" ref="J176:L176" si="85">J165+J175</f>
        <v>727.5</v>
      </c>
      <c r="K176" s="33"/>
      <c r="L176" s="33">
        <f t="shared" si="85"/>
        <v>68.069999999999993</v>
      </c>
    </row>
    <row r="177" spans="1:12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  <c r="L177" s="41"/>
    </row>
    <row r="178" spans="1:12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  <c r="L178" s="44"/>
    </row>
    <row r="179" spans="1:12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  <c r="L179" s="44"/>
    </row>
    <row r="180" spans="1:12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  <c r="L180" s="44"/>
    </row>
    <row r="181" spans="1:12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  <c r="L181" s="44"/>
    </row>
    <row r="182" spans="1:12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  <c r="L182" s="44"/>
    </row>
    <row r="183" spans="1:12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  <c r="L183" s="44"/>
    </row>
    <row r="184" spans="1:12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86">SUM(G177:G183)</f>
        <v>0</v>
      </c>
      <c r="H184" s="20">
        <f t="shared" si="86"/>
        <v>0</v>
      </c>
      <c r="I184" s="20">
        <f t="shared" si="86"/>
        <v>0</v>
      </c>
      <c r="J184" s="20">
        <f t="shared" si="86"/>
        <v>0</v>
      </c>
      <c r="K184" s="26"/>
      <c r="L184" s="20">
        <f t="shared" ref="L184" si="87">SUM(L177:L183)</f>
        <v>0</v>
      </c>
    </row>
    <row r="185" spans="1:12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46</v>
      </c>
      <c r="F185" s="44">
        <v>150</v>
      </c>
      <c r="G185" s="44">
        <v>1.9</v>
      </c>
      <c r="H185" s="44">
        <v>10.199999999999999</v>
      </c>
      <c r="I185" s="44">
        <v>5.7</v>
      </c>
      <c r="J185" s="44">
        <v>123.9</v>
      </c>
      <c r="K185" s="45" t="s">
        <v>47</v>
      </c>
      <c r="L185" s="44">
        <v>5.0599999999999996</v>
      </c>
    </row>
    <row r="186" spans="1:12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  <c r="L186" s="44"/>
    </row>
    <row r="187" spans="1:12" ht="15">
      <c r="A187" s="24"/>
      <c r="B187" s="16"/>
      <c r="C187" s="11"/>
      <c r="D187" s="7" t="s">
        <v>28</v>
      </c>
      <c r="E187" s="43" t="s">
        <v>55</v>
      </c>
      <c r="F187" s="44">
        <v>100</v>
      </c>
      <c r="G187" s="44">
        <v>6.8</v>
      </c>
      <c r="H187" s="44">
        <v>7.9</v>
      </c>
      <c r="I187" s="44">
        <v>4.5999999999999996</v>
      </c>
      <c r="J187" s="44">
        <v>124.3</v>
      </c>
      <c r="K187" s="45" t="s">
        <v>44</v>
      </c>
      <c r="L187" s="44">
        <v>35</v>
      </c>
    </row>
    <row r="188" spans="1:12" ht="15">
      <c r="A188" s="24"/>
      <c r="B188" s="16"/>
      <c r="C188" s="11"/>
      <c r="D188" s="7" t="s">
        <v>29</v>
      </c>
      <c r="E188" s="43" t="s">
        <v>67</v>
      </c>
      <c r="F188" s="44">
        <v>200</v>
      </c>
      <c r="G188" s="44">
        <v>8.1999999999999993</v>
      </c>
      <c r="H188" s="44">
        <v>6.3</v>
      </c>
      <c r="I188" s="44">
        <v>35.9</v>
      </c>
      <c r="J188" s="44">
        <v>233.7</v>
      </c>
      <c r="K188" s="45" t="s">
        <v>57</v>
      </c>
      <c r="L188" s="44">
        <v>14.05</v>
      </c>
    </row>
    <row r="189" spans="1:12" ht="15">
      <c r="A189" s="24"/>
      <c r="B189" s="16"/>
      <c r="C189" s="11"/>
      <c r="D189" s="7" t="s">
        <v>30</v>
      </c>
      <c r="E189" s="43" t="s">
        <v>51</v>
      </c>
      <c r="F189" s="44">
        <v>200</v>
      </c>
      <c r="G189" s="44">
        <v>0.3</v>
      </c>
      <c r="H189" s="44">
        <v>0.1</v>
      </c>
      <c r="I189" s="44">
        <v>18</v>
      </c>
      <c r="J189" s="44">
        <v>109.7</v>
      </c>
      <c r="K189" s="45" t="s">
        <v>52</v>
      </c>
      <c r="L189" s="44">
        <v>8.36</v>
      </c>
    </row>
    <row r="190" spans="1:12" ht="15">
      <c r="A190" s="24"/>
      <c r="B190" s="16"/>
      <c r="C190" s="11"/>
      <c r="D190" s="7" t="s">
        <v>31</v>
      </c>
      <c r="E190" s="43" t="s">
        <v>43</v>
      </c>
      <c r="F190" s="44">
        <v>60</v>
      </c>
      <c r="G190" s="44">
        <v>4.5999999999999996</v>
      </c>
      <c r="H190" s="44">
        <v>0.5</v>
      </c>
      <c r="I190" s="44">
        <v>29.5</v>
      </c>
      <c r="J190" s="44">
        <v>140.6</v>
      </c>
      <c r="K190" s="45" t="s">
        <v>44</v>
      </c>
      <c r="L190" s="44">
        <v>5.6</v>
      </c>
    </row>
    <row r="191" spans="1:12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  <c r="L191" s="44"/>
    </row>
    <row r="192" spans="1:12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  <c r="L192" s="44"/>
    </row>
    <row r="193" spans="1:12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  <c r="L193" s="44"/>
    </row>
    <row r="194" spans="1:12" ht="15">
      <c r="A194" s="25"/>
      <c r="B194" s="18"/>
      <c r="C194" s="8"/>
      <c r="D194" s="19" t="s">
        <v>33</v>
      </c>
      <c r="E194" s="12"/>
      <c r="F194" s="20">
        <f>SUM(F185:F193)</f>
        <v>710</v>
      </c>
      <c r="G194" s="20">
        <f t="shared" ref="G194:J194" si="88">SUM(G185:G193)</f>
        <v>21.799999999999997</v>
      </c>
      <c r="H194" s="20">
        <f t="shared" si="88"/>
        <v>25.000000000000004</v>
      </c>
      <c r="I194" s="20">
        <f t="shared" si="88"/>
        <v>93.7</v>
      </c>
      <c r="J194" s="20">
        <f t="shared" si="88"/>
        <v>732.2</v>
      </c>
      <c r="K194" s="26"/>
      <c r="L194" s="20">
        <f t="shared" ref="L194" si="89">SUM(L185:L193)</f>
        <v>68.069999999999993</v>
      </c>
    </row>
    <row r="195" spans="1:12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710</v>
      </c>
      <c r="G195" s="33">
        <f t="shared" ref="G195" si="90">G184+G194</f>
        <v>21.799999999999997</v>
      </c>
      <c r="H195" s="33">
        <f t="shared" ref="H195" si="91">H184+H194</f>
        <v>25.000000000000004</v>
      </c>
      <c r="I195" s="33">
        <f t="shared" ref="I195" si="92">I184+I194</f>
        <v>93.7</v>
      </c>
      <c r="J195" s="33">
        <f t="shared" ref="J195:L195" si="93">J184+J194</f>
        <v>732.2</v>
      </c>
      <c r="K195" s="33"/>
      <c r="L195" s="33">
        <f t="shared" si="93"/>
        <v>68.069999999999993</v>
      </c>
    </row>
    <row r="196" spans="1:12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715</v>
      </c>
      <c r="G196" s="35">
        <f t="shared" ref="G196:J196" si="94">(G24+G43+G62+G81+G100+G119+G138+G157+G176+G195)/(IF(G24=0,0,1)+IF(G43=0,0,1)+IF(G62=0,0,1)+IF(G81=0,0,1)+IF(G100=0,0,1)+IF(G119=0,0,1)+IF(G138=0,0,1)+IF(G157=0,0,1)+IF(G176=0,0,1)+IF(G195=0,0,1))</f>
        <v>22.71</v>
      </c>
      <c r="H196" s="35">
        <f t="shared" si="94"/>
        <v>24.04</v>
      </c>
      <c r="I196" s="35">
        <f t="shared" si="94"/>
        <v>104.58</v>
      </c>
      <c r="J196" s="35">
        <f t="shared" si="94"/>
        <v>763.79</v>
      </c>
      <c r="K196" s="35"/>
      <c r="L196" s="35">
        <f t="shared" ref="L196" si="95">(L24+L43+L62+L81+L100+L119+L138+L157+L176+L195)/(IF(L24=0,0,1)+IF(L43=0,0,1)+IF(L62=0,0,1)+IF(L81=0,0,1)+IF(L100=0,0,1)+IF(L119=0,0,1)+IF(L138=0,0,1)+IF(L157=0,0,1)+IF(L176=0,0,1)+IF(L195=0,0,1))</f>
        <v>68.069999999999979</v>
      </c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2023-10-12T10:20:53Z</dcterms:modified>
</cp:coreProperties>
</file>