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95" s="1"/>
  <c r="L184"/>
  <c r="L175"/>
  <c r="L176" s="1"/>
  <c r="L165"/>
  <c r="L156"/>
  <c r="L157" s="1"/>
  <c r="L146"/>
  <c r="L137"/>
  <c r="L138" s="1"/>
  <c r="L127"/>
  <c r="L118"/>
  <c r="L119" s="1"/>
  <c r="L108"/>
  <c r="L99"/>
  <c r="L100" s="1"/>
  <c r="L89"/>
  <c r="L80"/>
  <c r="L81" s="1"/>
  <c r="L70"/>
  <c r="L61"/>
  <c r="L62" s="1"/>
  <c r="L51"/>
  <c r="L42"/>
  <c r="L43" s="1"/>
  <c r="L32"/>
  <c r="L23"/>
  <c r="L24" s="1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H108"/>
  <c r="H119" s="1"/>
  <c r="G108"/>
  <c r="G119" s="1"/>
  <c r="F108"/>
  <c r="B100"/>
  <c r="A100"/>
  <c r="J99"/>
  <c r="I99"/>
  <c r="H99"/>
  <c r="G99"/>
  <c r="F99"/>
  <c r="F100" s="1"/>
  <c r="B90"/>
  <c r="A90"/>
  <c r="J89"/>
  <c r="J100" s="1"/>
  <c r="I89"/>
  <c r="H89"/>
  <c r="H100" s="1"/>
  <c r="G89"/>
  <c r="F89"/>
  <c r="B81"/>
  <c r="A81"/>
  <c r="J80"/>
  <c r="I80"/>
  <c r="I81" s="1"/>
  <c r="H80"/>
  <c r="H81" s="1"/>
  <c r="G80"/>
  <c r="G81" s="1"/>
  <c r="F80"/>
  <c r="F81" s="1"/>
  <c r="B71"/>
  <c r="A71"/>
  <c r="J70"/>
  <c r="J81" s="1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95" l="1"/>
  <c r="G195"/>
  <c r="J195"/>
  <c r="H195"/>
  <c r="J176"/>
  <c r="H176"/>
  <c r="I176"/>
  <c r="G176"/>
  <c r="I157"/>
  <c r="G157"/>
  <c r="J157"/>
  <c r="H157"/>
  <c r="J138"/>
  <c r="H138"/>
  <c r="I138"/>
  <c r="G138"/>
  <c r="I119"/>
  <c r="I100"/>
  <c r="G100"/>
  <c r="H62"/>
  <c r="F62"/>
  <c r="J43"/>
  <c r="H43"/>
  <c r="F43"/>
  <c r="I43"/>
  <c r="G43"/>
  <c r="L196"/>
  <c r="F119"/>
  <c r="F138"/>
  <c r="F157"/>
  <c r="F176"/>
  <c r="F195"/>
  <c r="I24"/>
  <c r="I196" s="1"/>
  <c r="F24"/>
  <c r="J24"/>
  <c r="J196" s="1"/>
  <c r="H24"/>
  <c r="G24"/>
  <c r="G196" l="1"/>
  <c r="F196"/>
  <c r="H196"/>
</calcChain>
</file>

<file path=xl/sharedStrings.xml><?xml version="1.0" encoding="utf-8"?>
<sst xmlns="http://schemas.openxmlformats.org/spreadsheetml/2006/main" count="287" uniqueCount="73">
  <si>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</si>
  <si>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</si>
  <si>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</si>
  <si>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</si>
  <si>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</si>
  <si>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</si>
  <si>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</si>
  <si>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</si>
  <si>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</si>
  <si>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</si>
  <si>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</si>
  <si>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</si>
  <si>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</si>
  <si>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</si>
  <si>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</si>
  <si>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</si>
  <si>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</si>
  <si>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</si>
  <si>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</si>
  <si>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</si>
  <si>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</si>
  <si>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</si>
  <si>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</si>
  <si>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</si>
  <si>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</si>
  <si>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</si>
  <si>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</si>
  <si>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</si>
  <si>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</si>
  <si>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</si>
  <si>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</si>
  <si>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</si>
  <si>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</si>
  <si>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</si>
  <si>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</si>
  <si>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</si>
  <si>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</si>
  <si>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</si>
  <si>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</si>
  <si>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Радужская ООШ</t>
  </si>
  <si>
    <t>директор</t>
  </si>
  <si>
    <t>Жевнерович Н.С.</t>
  </si>
  <si>
    <t>Плов из отварной птицы</t>
  </si>
  <si>
    <t>ТК №211</t>
  </si>
  <si>
    <t>Хлеб пшеничный</t>
  </si>
  <si>
    <t>пром</t>
  </si>
  <si>
    <t>Компот из свежих фруктов</t>
  </si>
  <si>
    <t>ТК №240</t>
  </si>
  <si>
    <t>Яблоко</t>
  </si>
  <si>
    <t>Салат картофельный</t>
  </si>
  <si>
    <t>ТК №25</t>
  </si>
  <si>
    <t>Котлета "Домашняя"</t>
  </si>
  <si>
    <t>Макароны отварные</t>
  </si>
  <si>
    <t>ТК №56</t>
  </si>
  <si>
    <t>Компот из сухофруктов</t>
  </si>
  <si>
    <t>ТК №241</t>
  </si>
  <si>
    <t>Винегрет овощной</t>
  </si>
  <si>
    <t>ТК №23</t>
  </si>
  <si>
    <t>Тефтели "Куриные"</t>
  </si>
  <si>
    <t>Каша гречневая рассыпчатая</t>
  </si>
  <si>
    <t>ТК №53</t>
  </si>
  <si>
    <t>Компот из изюма</t>
  </si>
  <si>
    <t>ТК №65</t>
  </si>
  <si>
    <t>Рис отварной</t>
  </si>
  <si>
    <t>ТК №54</t>
  </si>
  <si>
    <t>Салат из свежих помидоров и огурцов</t>
  </si>
  <si>
    <t>ТК №18</t>
  </si>
  <si>
    <t>Картофельное пюре</t>
  </si>
  <si>
    <t>ТК №58</t>
  </si>
  <si>
    <t>Сок яблочный</t>
  </si>
  <si>
    <t>Котлета "Рубленая"</t>
  </si>
  <si>
    <t>Салат из свеклы с зеленым горошком</t>
  </si>
  <si>
    <t>ТК №5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</si>
</sst>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300</v>
      </c>
      <c r="G16" s="43">
        <v>23.8</v>
      </c>
      <c r="H16" s="43">
        <v>23.4</v>
      </c>
      <c r="I16" s="43">
        <v>27.9</v>
      </c>
      <c r="J16" s="43">
        <v>428.7</v>
      </c>
      <c r="K16" s="44" t="s">
        <v>43</v>
      </c>
      <c r="L16" s="43">
        <v>48.23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0.2</v>
      </c>
      <c r="H18" s="43">
        <v>0.1</v>
      </c>
      <c r="I18" s="43">
        <v>25.3</v>
      </c>
      <c r="J18" s="43">
        <v>109.1</v>
      </c>
      <c r="K18" s="44" t="s">
        <v>47</v>
      </c>
      <c r="L18" s="43">
        <v>9.1199999999999992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45</v>
      </c>
      <c r="L19" s="43">
        <v>6.86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24</v>
      </c>
      <c r="E21" s="42" t="s">
        <v>48</v>
      </c>
      <c r="F21" s="43">
        <v>150</v>
      </c>
      <c r="G21" s="43">
        <v>0.5</v>
      </c>
      <c r="H21" s="43">
        <v>0.5</v>
      </c>
      <c r="I21" s="43">
        <v>15.6</v>
      </c>
      <c r="J21" s="43">
        <v>78.3</v>
      </c>
      <c r="K21" s="44" t="s">
        <v>45</v>
      </c>
      <c r="L21" s="43">
        <v>12.85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29.1</v>
      </c>
      <c r="H23" s="19">
        <f t="shared" si="2"/>
        <v>24.5</v>
      </c>
      <c r="I23" s="19">
        <f t="shared" si="2"/>
        <v>98.3</v>
      </c>
      <c r="J23" s="19">
        <f t="shared" si="2"/>
        <v>756.69999999999993</v>
      </c>
      <c r="K23" s="25"/>
      <c r="L23" s="19">
        <f t="shared" ref="L23" si="3">SUM(L14:L22)</f>
        <v>77.059999999999988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710</v>
      </c>
      <c r="G24" s="32">
        <f t="shared" ref="G24:J24" si="4">G13+G23</f>
        <v>29.1</v>
      </c>
      <c r="H24" s="32">
        <f t="shared" si="4"/>
        <v>24.5</v>
      </c>
      <c r="I24" s="32">
        <f t="shared" si="4"/>
        <v>98.3</v>
      </c>
      <c r="J24" s="32">
        <f t="shared" si="4"/>
        <v>756.69999999999993</v>
      </c>
      <c r="K24" s="32"/>
      <c r="L24" s="32">
        <f t="shared" ref="L24" si="5">L13+L23</f>
        <v>77.059999999999988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150</v>
      </c>
      <c r="G33" s="43">
        <v>2.6</v>
      </c>
      <c r="H33" s="43">
        <v>10.3</v>
      </c>
      <c r="I33" s="43">
        <v>11.5</v>
      </c>
      <c r="J33" s="43">
        <v>200.1</v>
      </c>
      <c r="K33" s="44" t="s">
        <v>50</v>
      </c>
      <c r="L33" s="43">
        <v>11.14</v>
      </c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100</v>
      </c>
      <c r="G35" s="43">
        <v>7.9</v>
      </c>
      <c r="H35" s="43">
        <v>7.8</v>
      </c>
      <c r="I35" s="43">
        <v>4.5999999999999996</v>
      </c>
      <c r="J35" s="43">
        <v>190</v>
      </c>
      <c r="K35" s="44" t="s">
        <v>45</v>
      </c>
      <c r="L35" s="43">
        <v>38</v>
      </c>
    </row>
    <row r="36" spans="1:12" ht="15">
      <c r="A36" s="14"/>
      <c r="B36" s="15"/>
      <c r="C36" s="11"/>
      <c r="D36" s="7" t="s">
        <v>29</v>
      </c>
      <c r="E36" s="42" t="s">
        <v>52</v>
      </c>
      <c r="F36" s="43">
        <v>200</v>
      </c>
      <c r="G36" s="43">
        <v>5.3</v>
      </c>
      <c r="H36" s="43">
        <v>4.9000000000000004</v>
      </c>
      <c r="I36" s="43">
        <v>32.799999999999997</v>
      </c>
      <c r="J36" s="43">
        <v>196.8</v>
      </c>
      <c r="K36" s="44" t="s">
        <v>53</v>
      </c>
      <c r="L36" s="43">
        <v>12.44</v>
      </c>
    </row>
    <row r="37" spans="1:12" ht="1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0.3</v>
      </c>
      <c r="H37" s="43">
        <v>0.1</v>
      </c>
      <c r="I37" s="43">
        <v>26.4</v>
      </c>
      <c r="J37" s="43">
        <v>108.7</v>
      </c>
      <c r="K37" s="44" t="s">
        <v>55</v>
      </c>
      <c r="L37" s="43">
        <v>8.6199999999999992</v>
      </c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45</v>
      </c>
      <c r="L38" s="43">
        <v>6.86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20.700000000000003</v>
      </c>
      <c r="H42" s="19">
        <f t="shared" ref="H42" si="11">SUM(H33:H41)</f>
        <v>23.6</v>
      </c>
      <c r="I42" s="19">
        <f t="shared" ref="I42" si="12">SUM(I33:I41)</f>
        <v>104.8</v>
      </c>
      <c r="J42" s="19">
        <f t="shared" ref="J42:L42" si="13">SUM(J33:J41)</f>
        <v>836.20000000000016</v>
      </c>
      <c r="K42" s="25"/>
      <c r="L42" s="19">
        <f t="shared" si="13"/>
        <v>77.06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710</v>
      </c>
      <c r="G43" s="32">
        <f t="shared" ref="G43" si="14">G32+G42</f>
        <v>20.700000000000003</v>
      </c>
      <c r="H43" s="32">
        <f t="shared" ref="H43" si="15">H32+H42</f>
        <v>23.6</v>
      </c>
      <c r="I43" s="32">
        <f t="shared" ref="I43" si="16">I32+I42</f>
        <v>104.8</v>
      </c>
      <c r="J43" s="32">
        <f t="shared" ref="J43:L43" si="17">J32+J42</f>
        <v>836.20000000000016</v>
      </c>
      <c r="K43" s="32"/>
      <c r="L43" s="32">
        <f t="shared" si="17"/>
        <v>77.06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150</v>
      </c>
      <c r="G52" s="43">
        <v>3.3</v>
      </c>
      <c r="H52" s="43">
        <v>9.3000000000000007</v>
      </c>
      <c r="I52" s="43">
        <v>12.6</v>
      </c>
      <c r="J52" s="43">
        <v>142.19999999999999</v>
      </c>
      <c r="K52" s="44" t="s">
        <v>57</v>
      </c>
      <c r="L52" s="43">
        <v>7.63</v>
      </c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58</v>
      </c>
      <c r="F54" s="43">
        <v>100</v>
      </c>
      <c r="G54" s="43">
        <v>6.8</v>
      </c>
      <c r="H54" s="43">
        <v>7.9</v>
      </c>
      <c r="I54" s="43">
        <v>4.5999999999999996</v>
      </c>
      <c r="J54" s="43">
        <v>124.3</v>
      </c>
      <c r="K54" s="44" t="s">
        <v>45</v>
      </c>
      <c r="L54" s="43">
        <v>40</v>
      </c>
    </row>
    <row r="55" spans="1:12" ht="15">
      <c r="A55" s="23"/>
      <c r="B55" s="15"/>
      <c r="C55" s="11"/>
      <c r="D55" s="7" t="s">
        <v>29</v>
      </c>
      <c r="E55" s="42" t="s">
        <v>59</v>
      </c>
      <c r="F55" s="43">
        <v>200</v>
      </c>
      <c r="G55" s="43">
        <v>8.1999999999999993</v>
      </c>
      <c r="H55" s="43">
        <v>6.3</v>
      </c>
      <c r="I55" s="43">
        <v>35.9</v>
      </c>
      <c r="J55" s="43">
        <v>233.7</v>
      </c>
      <c r="K55" s="44" t="s">
        <v>60</v>
      </c>
      <c r="L55" s="43">
        <v>15.15</v>
      </c>
    </row>
    <row r="56" spans="1:12" ht="1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0.3</v>
      </c>
      <c r="H56" s="43">
        <v>0.1</v>
      </c>
      <c r="I56" s="43">
        <v>27.6</v>
      </c>
      <c r="J56" s="43">
        <v>108.3</v>
      </c>
      <c r="K56" s="44" t="s">
        <v>62</v>
      </c>
      <c r="L56" s="43">
        <v>7.42</v>
      </c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45</v>
      </c>
      <c r="L57" s="43">
        <v>6.86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23.199999999999996</v>
      </c>
      <c r="H61" s="19">
        <f t="shared" ref="H61" si="23">SUM(H52:H60)</f>
        <v>24.100000000000005</v>
      </c>
      <c r="I61" s="19">
        <f t="shared" ref="I61" si="24">SUM(I52:I60)</f>
        <v>110.19999999999999</v>
      </c>
      <c r="J61" s="19">
        <f t="shared" ref="J61:L61" si="25">SUM(J52:J60)</f>
        <v>749.1</v>
      </c>
      <c r="K61" s="25"/>
      <c r="L61" s="19">
        <f t="shared" si="25"/>
        <v>77.06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710</v>
      </c>
      <c r="G62" s="32">
        <f t="shared" ref="G62" si="26">G51+G61</f>
        <v>23.199999999999996</v>
      </c>
      <c r="H62" s="32">
        <f t="shared" ref="H62" si="27">H51+H61</f>
        <v>24.100000000000005</v>
      </c>
      <c r="I62" s="32">
        <f t="shared" ref="I62" si="28">I51+I61</f>
        <v>110.19999999999999</v>
      </c>
      <c r="J62" s="32">
        <f t="shared" ref="J62:L62" si="29">J51+J61</f>
        <v>749.1</v>
      </c>
      <c r="K62" s="32"/>
      <c r="L62" s="32">
        <f t="shared" si="29"/>
        <v>77.06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51</v>
      </c>
      <c r="F73" s="43">
        <v>100</v>
      </c>
      <c r="G73" s="43">
        <v>6.8</v>
      </c>
      <c r="H73" s="43">
        <v>7.8</v>
      </c>
      <c r="I73" s="43">
        <v>4.5999999999999996</v>
      </c>
      <c r="J73" s="43">
        <v>190</v>
      </c>
      <c r="K73" s="44" t="s">
        <v>45</v>
      </c>
      <c r="L73" s="43">
        <v>38</v>
      </c>
    </row>
    <row r="74" spans="1:12" ht="15">
      <c r="A74" s="23"/>
      <c r="B74" s="15"/>
      <c r="C74" s="11"/>
      <c r="D74" s="7" t="s">
        <v>29</v>
      </c>
      <c r="E74" s="42" t="s">
        <v>63</v>
      </c>
      <c r="F74" s="43">
        <v>250</v>
      </c>
      <c r="G74" s="43">
        <v>8.6999999999999993</v>
      </c>
      <c r="H74" s="43">
        <v>14.6</v>
      </c>
      <c r="I74" s="43">
        <v>75</v>
      </c>
      <c r="J74" s="43">
        <v>366.4</v>
      </c>
      <c r="K74" s="44" t="s">
        <v>64</v>
      </c>
      <c r="L74" s="43">
        <v>15.93</v>
      </c>
    </row>
    <row r="75" spans="1:12" ht="1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0.3</v>
      </c>
      <c r="H75" s="43">
        <v>0.1</v>
      </c>
      <c r="I75" s="43">
        <v>26.4</v>
      </c>
      <c r="J75" s="43">
        <v>108.7</v>
      </c>
      <c r="K75" s="44" t="s">
        <v>55</v>
      </c>
      <c r="L75" s="43">
        <v>8.6199999999999992</v>
      </c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45</v>
      </c>
      <c r="L76" s="43">
        <v>6.86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24</v>
      </c>
      <c r="E78" s="42" t="s">
        <v>48</v>
      </c>
      <c r="F78" s="43">
        <v>100</v>
      </c>
      <c r="G78" s="43">
        <v>0.4</v>
      </c>
      <c r="H78" s="43">
        <v>0.4</v>
      </c>
      <c r="I78" s="43">
        <v>9.6</v>
      </c>
      <c r="J78" s="43">
        <v>47</v>
      </c>
      <c r="K78" s="44" t="s">
        <v>45</v>
      </c>
      <c r="L78" s="43">
        <v>7.65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20.799999999999997</v>
      </c>
      <c r="H80" s="19">
        <f t="shared" ref="H80" si="35">SUM(H71:H79)</f>
        <v>23.4</v>
      </c>
      <c r="I80" s="19">
        <f t="shared" ref="I80" si="36">SUM(I71:I79)</f>
        <v>145.1</v>
      </c>
      <c r="J80" s="19">
        <f t="shared" ref="J80:L80" si="37">SUM(J71:J79)</f>
        <v>852.7</v>
      </c>
      <c r="K80" s="25"/>
      <c r="L80" s="19">
        <f t="shared" si="37"/>
        <v>77.06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710</v>
      </c>
      <c r="G81" s="32">
        <f t="shared" ref="G81" si="38">G70+G80</f>
        <v>20.799999999999997</v>
      </c>
      <c r="H81" s="32">
        <f t="shared" ref="H81" si="39">H70+H80</f>
        <v>23.4</v>
      </c>
      <c r="I81" s="32">
        <f t="shared" ref="I81" si="40">I70+I80</f>
        <v>145.1</v>
      </c>
      <c r="J81" s="32">
        <f t="shared" ref="J81:L81" si="41">J70+J80</f>
        <v>852.7</v>
      </c>
      <c r="K81" s="32"/>
      <c r="L81" s="32">
        <f t="shared" si="41"/>
        <v>77.06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150</v>
      </c>
      <c r="G90" s="43">
        <v>3.1</v>
      </c>
      <c r="H90" s="43">
        <v>7.8</v>
      </c>
      <c r="I90" s="43">
        <v>4.8</v>
      </c>
      <c r="J90" s="43">
        <v>100.4</v>
      </c>
      <c r="K90" s="44" t="s">
        <v>66</v>
      </c>
      <c r="L90" s="43">
        <v>8.7100000000000009</v>
      </c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 t="s">
        <v>51</v>
      </c>
      <c r="F92" s="43">
        <v>100</v>
      </c>
      <c r="G92" s="43">
        <v>6.8</v>
      </c>
      <c r="H92" s="43">
        <v>7.8</v>
      </c>
      <c r="I92" s="43">
        <v>4.5999999999999996</v>
      </c>
      <c r="J92" s="43">
        <v>186</v>
      </c>
      <c r="K92" s="44" t="s">
        <v>45</v>
      </c>
      <c r="L92" s="43">
        <v>38</v>
      </c>
    </row>
    <row r="93" spans="1:12" ht="15">
      <c r="A93" s="23"/>
      <c r="B93" s="15"/>
      <c r="C93" s="11"/>
      <c r="D93" s="7" t="s">
        <v>29</v>
      </c>
      <c r="E93" s="42" t="s">
        <v>67</v>
      </c>
      <c r="F93" s="43">
        <v>200</v>
      </c>
      <c r="G93" s="43">
        <v>4.9000000000000004</v>
      </c>
      <c r="H93" s="43">
        <v>7.6</v>
      </c>
      <c r="I93" s="43">
        <v>44.1</v>
      </c>
      <c r="J93" s="43">
        <v>202.4</v>
      </c>
      <c r="K93" s="44" t="s">
        <v>68</v>
      </c>
      <c r="L93" s="43">
        <v>14.37</v>
      </c>
    </row>
    <row r="94" spans="1:12" ht="15">
      <c r="A94" s="23"/>
      <c r="B94" s="15"/>
      <c r="C94" s="11"/>
      <c r="D94" s="7" t="s">
        <v>30</v>
      </c>
      <c r="E94" s="42" t="s">
        <v>46</v>
      </c>
      <c r="F94" s="43">
        <v>200</v>
      </c>
      <c r="G94" s="43">
        <v>0.2</v>
      </c>
      <c r="H94" s="43">
        <v>0.1</v>
      </c>
      <c r="I94" s="43">
        <v>25.3</v>
      </c>
      <c r="J94" s="43">
        <v>109.1</v>
      </c>
      <c r="K94" s="44" t="s">
        <v>47</v>
      </c>
      <c r="L94" s="43">
        <v>9.1199999999999992</v>
      </c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45</v>
      </c>
      <c r="L95" s="43">
        <v>6.86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19.600000000000001</v>
      </c>
      <c r="H99" s="19">
        <f t="shared" ref="H99" si="47">SUM(H90:H98)</f>
        <v>23.8</v>
      </c>
      <c r="I99" s="19">
        <f t="shared" ref="I99" si="48">SUM(I90:I98)</f>
        <v>108.3</v>
      </c>
      <c r="J99" s="19">
        <f t="shared" ref="J99:L99" si="49">SUM(J90:J98)</f>
        <v>738.5</v>
      </c>
      <c r="K99" s="25"/>
      <c r="L99" s="19">
        <f t="shared" si="49"/>
        <v>77.06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710</v>
      </c>
      <c r="G100" s="32">
        <f t="shared" ref="G100" si="50">G89+G99</f>
        <v>19.600000000000001</v>
      </c>
      <c r="H100" s="32">
        <f t="shared" ref="H100" si="51">H89+H99</f>
        <v>23.8</v>
      </c>
      <c r="I100" s="32">
        <f t="shared" ref="I100" si="52">I89+I99</f>
        <v>108.3</v>
      </c>
      <c r="J100" s="32">
        <f t="shared" ref="J100:L100" si="53">J89+J99</f>
        <v>738.5</v>
      </c>
      <c r="K100" s="32"/>
      <c r="L100" s="32">
        <f t="shared" si="53"/>
        <v>77.06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58</v>
      </c>
      <c r="F111" s="43">
        <v>100</v>
      </c>
      <c r="G111" s="43">
        <v>6.8</v>
      </c>
      <c r="H111" s="43">
        <v>7.9</v>
      </c>
      <c r="I111" s="43">
        <v>4.5999999999999996</v>
      </c>
      <c r="J111" s="43">
        <v>144.6</v>
      </c>
      <c r="K111" s="44" t="s">
        <v>45</v>
      </c>
      <c r="L111" s="43">
        <v>40</v>
      </c>
    </row>
    <row r="112" spans="1:12" ht="15">
      <c r="A112" s="23"/>
      <c r="B112" s="15"/>
      <c r="C112" s="11"/>
      <c r="D112" s="7" t="s">
        <v>29</v>
      </c>
      <c r="E112" s="42" t="s">
        <v>59</v>
      </c>
      <c r="F112" s="43">
        <v>250</v>
      </c>
      <c r="G112" s="43">
        <v>8.1999999999999993</v>
      </c>
      <c r="H112" s="43">
        <v>12.3</v>
      </c>
      <c r="I112" s="43">
        <v>36.299999999999997</v>
      </c>
      <c r="J112" s="43">
        <v>285.8</v>
      </c>
      <c r="K112" s="44" t="s">
        <v>60</v>
      </c>
      <c r="L112" s="43">
        <v>15.15</v>
      </c>
    </row>
    <row r="113" spans="1:12" ht="15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0.3</v>
      </c>
      <c r="H113" s="43">
        <v>0.1</v>
      </c>
      <c r="I113" s="43">
        <v>26.4</v>
      </c>
      <c r="J113" s="43">
        <v>108.7</v>
      </c>
      <c r="K113" s="44" t="s">
        <v>55</v>
      </c>
      <c r="L113" s="43">
        <v>8.6199999999999992</v>
      </c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45</v>
      </c>
      <c r="L114" s="43">
        <v>6.86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24</v>
      </c>
      <c r="E116" s="42" t="s">
        <v>48</v>
      </c>
      <c r="F116" s="43">
        <v>100</v>
      </c>
      <c r="G116" s="43">
        <v>0.4</v>
      </c>
      <c r="H116" s="43">
        <v>0.4</v>
      </c>
      <c r="I116" s="43">
        <v>9.6</v>
      </c>
      <c r="J116" s="43">
        <v>47</v>
      </c>
      <c r="K116" s="44" t="s">
        <v>45</v>
      </c>
      <c r="L116" s="43">
        <v>6.43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20.299999999999997</v>
      </c>
      <c r="H118" s="19">
        <f t="shared" si="56"/>
        <v>21.200000000000003</v>
      </c>
      <c r="I118" s="19">
        <f t="shared" si="56"/>
        <v>106.39999999999999</v>
      </c>
      <c r="J118" s="19">
        <f t="shared" si="56"/>
        <v>726.7</v>
      </c>
      <c r="K118" s="25"/>
      <c r="L118" s="19">
        <f t="shared" ref="L118" si="57">SUM(L109:L117)</f>
        <v>77.06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710</v>
      </c>
      <c r="G119" s="32">
        <f t="shared" ref="G119" si="58">G108+G118</f>
        <v>20.299999999999997</v>
      </c>
      <c r="H119" s="32">
        <f t="shared" ref="H119" si="59">H108+H118</f>
        <v>21.200000000000003</v>
      </c>
      <c r="I119" s="32">
        <f t="shared" ref="I119" si="60">I108+I118</f>
        <v>106.39999999999999</v>
      </c>
      <c r="J119" s="32">
        <f t="shared" ref="J119:L119" si="61">J108+J118</f>
        <v>726.7</v>
      </c>
      <c r="K119" s="32"/>
      <c r="L119" s="32">
        <f t="shared" si="61"/>
        <v>77.06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42</v>
      </c>
      <c r="F130" s="43">
        <v>300</v>
      </c>
      <c r="G130" s="43">
        <v>23.8</v>
      </c>
      <c r="H130" s="43">
        <v>23.4</v>
      </c>
      <c r="I130" s="43">
        <v>27.9</v>
      </c>
      <c r="J130" s="43">
        <v>428.7</v>
      </c>
      <c r="K130" s="44" t="s">
        <v>43</v>
      </c>
      <c r="L130" s="43">
        <v>48.23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0.2</v>
      </c>
      <c r="H132" s="43">
        <v>0.1</v>
      </c>
      <c r="I132" s="43">
        <v>25.3</v>
      </c>
      <c r="J132" s="43">
        <v>109.1</v>
      </c>
      <c r="K132" s="44" t="s">
        <v>47</v>
      </c>
      <c r="L132" s="43">
        <v>9.1199999999999992</v>
      </c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45</v>
      </c>
      <c r="L133" s="43">
        <v>6.86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24</v>
      </c>
      <c r="E135" s="42" t="s">
        <v>48</v>
      </c>
      <c r="F135" s="43">
        <v>150</v>
      </c>
      <c r="G135" s="43">
        <v>0.5</v>
      </c>
      <c r="H135" s="43">
        <v>0.5</v>
      </c>
      <c r="I135" s="43">
        <v>15.6</v>
      </c>
      <c r="J135" s="43">
        <v>78.3</v>
      </c>
      <c r="K135" s="44" t="s">
        <v>45</v>
      </c>
      <c r="L135" s="43">
        <v>12.85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29.1</v>
      </c>
      <c r="H137" s="19">
        <f t="shared" si="64"/>
        <v>24.5</v>
      </c>
      <c r="I137" s="19">
        <f t="shared" si="64"/>
        <v>98.3</v>
      </c>
      <c r="J137" s="19">
        <f t="shared" si="64"/>
        <v>756.69999999999993</v>
      </c>
      <c r="K137" s="25"/>
      <c r="L137" s="19">
        <f t="shared" ref="L137" si="65">SUM(L128:L136)</f>
        <v>77.059999999999988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710</v>
      </c>
      <c r="G138" s="32">
        <f t="shared" ref="G138" si="66">G127+G137</f>
        <v>29.1</v>
      </c>
      <c r="H138" s="32">
        <f t="shared" ref="H138" si="67">H127+H137</f>
        <v>24.5</v>
      </c>
      <c r="I138" s="32">
        <f t="shared" ref="I138" si="68">I127+I137</f>
        <v>98.3</v>
      </c>
      <c r="J138" s="32">
        <f t="shared" ref="J138:L138" si="69">J127+J137</f>
        <v>756.69999999999993</v>
      </c>
      <c r="K138" s="32"/>
      <c r="L138" s="32">
        <f t="shared" si="69"/>
        <v>77.059999999999988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49</v>
      </c>
      <c r="F147" s="43">
        <v>150</v>
      </c>
      <c r="G147" s="43">
        <v>2.6</v>
      </c>
      <c r="H147" s="43">
        <v>10.3</v>
      </c>
      <c r="I147" s="43">
        <v>11.5</v>
      </c>
      <c r="J147" s="43">
        <v>200.1</v>
      </c>
      <c r="K147" s="44" t="s">
        <v>50</v>
      </c>
      <c r="L147" s="43">
        <v>6.62</v>
      </c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51</v>
      </c>
      <c r="F149" s="43">
        <v>100</v>
      </c>
      <c r="G149" s="43">
        <v>6.8</v>
      </c>
      <c r="H149" s="43">
        <v>7.8</v>
      </c>
      <c r="I149" s="43">
        <v>4.5999999999999996</v>
      </c>
      <c r="J149" s="43">
        <v>190</v>
      </c>
      <c r="K149" s="44" t="s">
        <v>45</v>
      </c>
      <c r="L149" s="43">
        <v>38</v>
      </c>
    </row>
    <row r="150" spans="1:12" ht="15">
      <c r="A150" s="23"/>
      <c r="B150" s="15"/>
      <c r="C150" s="11"/>
      <c r="D150" s="7" t="s">
        <v>29</v>
      </c>
      <c r="E150" s="42" t="s">
        <v>52</v>
      </c>
      <c r="F150" s="43">
        <v>200</v>
      </c>
      <c r="G150" s="43">
        <v>5.3</v>
      </c>
      <c r="H150" s="43">
        <v>4.9000000000000004</v>
      </c>
      <c r="I150" s="43">
        <v>32.799999999999997</v>
      </c>
      <c r="J150" s="43">
        <v>196.8</v>
      </c>
      <c r="K150" s="44" t="s">
        <v>53</v>
      </c>
      <c r="L150" s="43">
        <v>12.44</v>
      </c>
    </row>
    <row r="151" spans="1:12" ht="1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0.8</v>
      </c>
      <c r="H151" s="43">
        <v>0.1</v>
      </c>
      <c r="I151" s="43">
        <v>27.6</v>
      </c>
      <c r="J151" s="43">
        <v>86</v>
      </c>
      <c r="K151" s="44" t="s">
        <v>45</v>
      </c>
      <c r="L151" s="43">
        <v>13.14</v>
      </c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 t="s">
        <v>45</v>
      </c>
      <c r="L152" s="43">
        <v>6.86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20.100000000000001</v>
      </c>
      <c r="H156" s="19">
        <f t="shared" si="72"/>
        <v>23.6</v>
      </c>
      <c r="I156" s="19">
        <f t="shared" si="72"/>
        <v>106</v>
      </c>
      <c r="J156" s="19">
        <f t="shared" si="72"/>
        <v>813.50000000000011</v>
      </c>
      <c r="K156" s="25"/>
      <c r="L156" s="19">
        <f t="shared" ref="L156" si="73">SUM(L147:L155)</f>
        <v>77.059999999999988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710</v>
      </c>
      <c r="G157" s="32">
        <f t="shared" ref="G157" si="74">G146+G156</f>
        <v>20.100000000000001</v>
      </c>
      <c r="H157" s="32">
        <f t="shared" ref="H157" si="75">H146+H156</f>
        <v>23.6</v>
      </c>
      <c r="I157" s="32">
        <f t="shared" ref="I157" si="76">I146+I156</f>
        <v>106</v>
      </c>
      <c r="J157" s="32">
        <f t="shared" ref="J157:L157" si="77">J146+J156</f>
        <v>813.50000000000011</v>
      </c>
      <c r="K157" s="32"/>
      <c r="L157" s="32">
        <f t="shared" si="77"/>
        <v>77.059999999999988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56</v>
      </c>
      <c r="F166" s="43">
        <v>150</v>
      </c>
      <c r="G166" s="43">
        <v>3.3</v>
      </c>
      <c r="H166" s="43">
        <v>9.3000000000000007</v>
      </c>
      <c r="I166" s="43">
        <v>12.6</v>
      </c>
      <c r="J166" s="43">
        <v>142.19999999999999</v>
      </c>
      <c r="K166" s="44" t="s">
        <v>57</v>
      </c>
      <c r="L166" s="43">
        <v>7.71</v>
      </c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70</v>
      </c>
      <c r="F168" s="43">
        <v>100</v>
      </c>
      <c r="G168" s="43">
        <v>6.8</v>
      </c>
      <c r="H168" s="43">
        <v>7.7</v>
      </c>
      <c r="I168" s="43">
        <v>4.5</v>
      </c>
      <c r="J168" s="43">
        <v>186</v>
      </c>
      <c r="K168" s="44" t="s">
        <v>45</v>
      </c>
      <c r="L168" s="43">
        <v>39</v>
      </c>
    </row>
    <row r="169" spans="1:12" ht="15">
      <c r="A169" s="23"/>
      <c r="B169" s="15"/>
      <c r="C169" s="11"/>
      <c r="D169" s="7" t="s">
        <v>29</v>
      </c>
      <c r="E169" s="42" t="s">
        <v>67</v>
      </c>
      <c r="F169" s="43">
        <v>200</v>
      </c>
      <c r="G169" s="43">
        <v>4.9000000000000004</v>
      </c>
      <c r="H169" s="43">
        <v>7.6</v>
      </c>
      <c r="I169" s="43">
        <v>44.1</v>
      </c>
      <c r="J169" s="43">
        <v>202.4</v>
      </c>
      <c r="K169" s="44" t="s">
        <v>68</v>
      </c>
      <c r="L169" s="43">
        <v>14.37</v>
      </c>
    </row>
    <row r="170" spans="1:12" ht="1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0.2</v>
      </c>
      <c r="H170" s="43">
        <v>0.1</v>
      </c>
      <c r="I170" s="43">
        <v>25.3</v>
      </c>
      <c r="J170" s="43">
        <v>109.1</v>
      </c>
      <c r="K170" s="44" t="s">
        <v>47</v>
      </c>
      <c r="L170" s="43">
        <v>9.1199999999999992</v>
      </c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 t="s">
        <v>45</v>
      </c>
      <c r="L171" s="43">
        <v>6.86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19.799999999999997</v>
      </c>
      <c r="H175" s="19">
        <f t="shared" si="80"/>
        <v>25.200000000000003</v>
      </c>
      <c r="I175" s="19">
        <f t="shared" si="80"/>
        <v>116</v>
      </c>
      <c r="J175" s="19">
        <f t="shared" si="80"/>
        <v>780.30000000000007</v>
      </c>
      <c r="K175" s="25"/>
      <c r="L175" s="19">
        <f t="shared" ref="L175" si="81">SUM(L166:L174)</f>
        <v>77.06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710</v>
      </c>
      <c r="G176" s="32">
        <f t="shared" ref="G176" si="82">G165+G175</f>
        <v>19.799999999999997</v>
      </c>
      <c r="H176" s="32">
        <f t="shared" ref="H176" si="83">H165+H175</f>
        <v>25.200000000000003</v>
      </c>
      <c r="I176" s="32">
        <f t="shared" ref="I176" si="84">I165+I175</f>
        <v>116</v>
      </c>
      <c r="J176" s="32">
        <f t="shared" ref="J176:L176" si="85">J165+J175</f>
        <v>780.30000000000007</v>
      </c>
      <c r="K176" s="32"/>
      <c r="L176" s="32">
        <f t="shared" si="85"/>
        <v>77.06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71</v>
      </c>
      <c r="F185" s="43">
        <v>150</v>
      </c>
      <c r="G185" s="43">
        <v>3.4</v>
      </c>
      <c r="H185" s="43">
        <v>9.3000000000000007</v>
      </c>
      <c r="I185" s="43">
        <v>19.8</v>
      </c>
      <c r="J185" s="43">
        <v>138.30000000000001</v>
      </c>
      <c r="K185" s="44" t="s">
        <v>72</v>
      </c>
      <c r="L185" s="43">
        <v>6.43</v>
      </c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58</v>
      </c>
      <c r="F187" s="43">
        <v>100</v>
      </c>
      <c r="G187" s="43">
        <v>6.8</v>
      </c>
      <c r="H187" s="43">
        <v>7.9</v>
      </c>
      <c r="I187" s="43">
        <v>4.5999999999999996</v>
      </c>
      <c r="J187" s="43">
        <v>124.3</v>
      </c>
      <c r="K187" s="44" t="s">
        <v>45</v>
      </c>
      <c r="L187" s="43">
        <v>40</v>
      </c>
    </row>
    <row r="188" spans="1:12" ht="15">
      <c r="A188" s="23"/>
      <c r="B188" s="15"/>
      <c r="C188" s="11"/>
      <c r="D188" s="7" t="s">
        <v>29</v>
      </c>
      <c r="E188" s="42" t="s">
        <v>59</v>
      </c>
      <c r="F188" s="43">
        <v>200</v>
      </c>
      <c r="G188" s="43">
        <v>8.1999999999999993</v>
      </c>
      <c r="H188" s="43">
        <v>6.3</v>
      </c>
      <c r="I188" s="43">
        <v>35.9</v>
      </c>
      <c r="J188" s="43">
        <v>233.7</v>
      </c>
      <c r="K188" s="44" t="s">
        <v>60</v>
      </c>
      <c r="L188" s="43">
        <v>15.15</v>
      </c>
    </row>
    <row r="189" spans="1:12" ht="15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0.3</v>
      </c>
      <c r="H189" s="43">
        <v>0.1</v>
      </c>
      <c r="I189" s="43">
        <v>26.4</v>
      </c>
      <c r="J189" s="43">
        <v>108.7</v>
      </c>
      <c r="K189" s="44" t="s">
        <v>55</v>
      </c>
      <c r="L189" s="43">
        <v>8.6199999999999992</v>
      </c>
    </row>
    <row r="190" spans="1:12" ht="15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45</v>
      </c>
      <c r="L190" s="43">
        <v>6.86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23.299999999999997</v>
      </c>
      <c r="H194" s="19">
        <f t="shared" si="88"/>
        <v>24.100000000000005</v>
      </c>
      <c r="I194" s="19">
        <f t="shared" si="88"/>
        <v>116.19999999999999</v>
      </c>
      <c r="J194" s="19">
        <f t="shared" si="88"/>
        <v>745.6</v>
      </c>
      <c r="K194" s="25"/>
      <c r="L194" s="19">
        <f t="shared" ref="L194" si="89">SUM(L185:L193)</f>
        <v>77.06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710</v>
      </c>
      <c r="G195" s="32">
        <f t="shared" ref="G195" si="90">G184+G194</f>
        <v>23.299999999999997</v>
      </c>
      <c r="H195" s="32">
        <f t="shared" ref="H195" si="91">H184+H194</f>
        <v>24.100000000000005</v>
      </c>
      <c r="I195" s="32">
        <f t="shared" ref="I195" si="92">I184+I194</f>
        <v>116.19999999999999</v>
      </c>
      <c r="J195" s="32">
        <f t="shared" ref="J195:L195" si="93">J184+J194</f>
        <v>745.6</v>
      </c>
      <c r="K195" s="32"/>
      <c r="L195" s="32">
        <f t="shared" si="93"/>
        <v>77.06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22.6</v>
      </c>
      <c r="H196" s="34">
        <f t="shared" si="94"/>
        <v>23.799999999999997</v>
      </c>
      <c r="I196" s="34">
        <f t="shared" si="94"/>
        <v>110.96</v>
      </c>
      <c r="J196" s="34">
        <f t="shared" si="94"/>
        <v>775.6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77.059999999999988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2025-01-14T09:04:18Z</dcterms:modified>
</cp:coreProperties>
</file>