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ОНИТОРИНГ xlsx\Финдекс, календарь питания, типовое меню\"/>
    </mc:Choice>
  </mc:AlternateContent>
  <xr:revisionPtr revIDLastSave="0" documentId="13_ncr:1_{399B8CB6-370E-4980-8CEC-493D3DB4353E}" xr6:coauthVersionLast="45" xr6:coauthVersionMax="45" xr10:uidLastSave="{00000000-0000-0000-0000-000000000000}"/>
  <bookViews>
    <workbookView xWindow="3015" yWindow="1110" windowWidth="21600" windowHeight="1138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I195" i="1" s="1"/>
  <c r="H194" i="1"/>
  <c r="G194" i="1"/>
  <c r="F194" i="1"/>
  <c r="F195" i="1" s="1"/>
  <c r="B185" i="1"/>
  <c r="A185" i="1"/>
  <c r="L184" i="1"/>
  <c r="L195" i="1" s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F176" i="1" s="1"/>
  <c r="L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G146" i="1"/>
  <c r="F146" i="1"/>
  <c r="B138" i="1"/>
  <c r="A138" i="1"/>
  <c r="L137" i="1"/>
  <c r="L138" i="1" s="1"/>
  <c r="J137" i="1"/>
  <c r="J138" i="1" s="1"/>
  <c r="I137" i="1"/>
  <c r="I138" i="1" s="1"/>
  <c r="H137" i="1"/>
  <c r="G137" i="1"/>
  <c r="F137" i="1"/>
  <c r="B128" i="1"/>
  <c r="A128" i="1"/>
  <c r="L127" i="1"/>
  <c r="J127" i="1"/>
  <c r="I127" i="1"/>
  <c r="H127" i="1"/>
  <c r="G127" i="1"/>
  <c r="F127" i="1"/>
  <c r="I119" i="1"/>
  <c r="B119" i="1"/>
  <c r="A119" i="1"/>
  <c r="L118" i="1"/>
  <c r="J118" i="1"/>
  <c r="J119" i="1" s="1"/>
  <c r="I118" i="1"/>
  <c r="H118" i="1"/>
  <c r="H119" i="1" s="1"/>
  <c r="G118" i="1"/>
  <c r="G119" i="1" s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H100" i="1" s="1"/>
  <c r="G99" i="1"/>
  <c r="G100" i="1" s="1"/>
  <c r="F99" i="1"/>
  <c r="F100" i="1" s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F81" i="1" s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G62" i="1" s="1"/>
  <c r="F51" i="1"/>
  <c r="F62" i="1" s="1"/>
  <c r="L43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I43" i="1" s="1"/>
  <c r="H32" i="1"/>
  <c r="G32" i="1"/>
  <c r="F32" i="1"/>
  <c r="B24" i="1"/>
  <c r="A24" i="1"/>
  <c r="L23" i="1"/>
  <c r="L24" i="1" s="1"/>
  <c r="J23" i="1"/>
  <c r="J24" i="1" s="1"/>
  <c r="I23" i="1"/>
  <c r="I24" i="1" s="1"/>
  <c r="H23" i="1"/>
  <c r="G23" i="1"/>
  <c r="F23" i="1"/>
  <c r="B14" i="1"/>
  <c r="A14" i="1"/>
  <c r="L13" i="1"/>
  <c r="J13" i="1"/>
  <c r="I13" i="1"/>
  <c r="H13" i="1"/>
  <c r="G13" i="1"/>
  <c r="F13" i="1"/>
  <c r="H195" i="1" l="1"/>
  <c r="G195" i="1"/>
  <c r="L176" i="1"/>
  <c r="J176" i="1"/>
  <c r="I176" i="1"/>
  <c r="H176" i="1"/>
  <c r="H157" i="1"/>
  <c r="G157" i="1"/>
  <c r="F157" i="1"/>
  <c r="G138" i="1"/>
  <c r="F138" i="1"/>
  <c r="H138" i="1"/>
  <c r="F119" i="1"/>
  <c r="L100" i="1"/>
  <c r="J100" i="1"/>
  <c r="I100" i="1"/>
  <c r="J81" i="1"/>
  <c r="I81" i="1"/>
  <c r="H81" i="1"/>
  <c r="G81" i="1"/>
  <c r="L62" i="1"/>
  <c r="L196" i="1" s="1"/>
  <c r="J62" i="1"/>
  <c r="I62" i="1"/>
  <c r="H62" i="1"/>
  <c r="H43" i="1"/>
  <c r="G43" i="1"/>
  <c r="F43" i="1"/>
  <c r="G24" i="1"/>
  <c r="F24" i="1"/>
  <c r="H24" i="1"/>
  <c r="J196" i="1" l="1"/>
  <c r="I196" i="1"/>
  <c r="H196" i="1"/>
  <c r="F196" i="1"/>
  <c r="G196" i="1"/>
</calcChain>
</file>

<file path=xl/sharedStrings.xml><?xml version="1.0" encoding="utf-8"?>
<sst xmlns="http://schemas.openxmlformats.org/spreadsheetml/2006/main" count="297" uniqueCount="78">
  <si>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</si>
  <si>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</si>
  <si>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</si>
  <si>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</si>
  <si>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</si>
  <si>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</si>
  <si>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</si>
  <si>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</si>
  <si>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</si>
  <si>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</si>
  <si>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</si>
  <si>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</si>
  <si>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</si>
  <si>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</si>
  <si>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</si>
  <si>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</si>
  <si>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</si>
  <si>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</si>
  <si>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</si>
  <si>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</si>
  <si>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</si>
  <si>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</si>
  <si>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</si>
  <si>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</si>
  <si>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</si>
  <si>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</si>
  <si>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</si>
  <si>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</si>
  <si>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</si>
  <si>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</si>
  <si>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</si>
  <si>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</si>
  <si>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</si>
  <si>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</si>
  <si>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</si>
  <si>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</si>
  <si>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</si>
  <si>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</si>
  <si>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</si>
  <si>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Радужская ООШ</t>
  </si>
  <si>
    <t>директор</t>
  </si>
  <si>
    <t>Жевнерович Н.С.</t>
  </si>
  <si>
    <t>Салат Витаминный</t>
  </si>
  <si>
    <t>ТК 5</t>
  </si>
  <si>
    <t>ТК 211</t>
  </si>
  <si>
    <t>ТК 240</t>
  </si>
  <si>
    <t>Хлеб пшеничный</t>
  </si>
  <si>
    <t>Компот из свежих фруктов</t>
  </si>
  <si>
    <t>пром</t>
  </si>
  <si>
    <t>Салат из капусты</t>
  </si>
  <si>
    <t>ТК 4</t>
  </si>
  <si>
    <t>Котлета Домашняя</t>
  </si>
  <si>
    <t>Макароны отварные</t>
  </si>
  <si>
    <t>ТК 56</t>
  </si>
  <si>
    <t>Компот из сухофруктов</t>
  </si>
  <si>
    <t>ТК 241</t>
  </si>
  <si>
    <t>Мандарин</t>
  </si>
  <si>
    <t>Тефтели Куриные</t>
  </si>
  <si>
    <t>Каша гречневая</t>
  </si>
  <si>
    <t>ТК 53</t>
  </si>
  <si>
    <t>Компот из изюма</t>
  </si>
  <si>
    <t>ТК 65</t>
  </si>
  <si>
    <t>Яблоко</t>
  </si>
  <si>
    <t>Салат из моркови и яблок</t>
  </si>
  <si>
    <t>ТК 8</t>
  </si>
  <si>
    <t>Котлета Рубленая</t>
  </si>
  <si>
    <t>Рис отварной</t>
  </si>
  <si>
    <t>ТК 54</t>
  </si>
  <si>
    <t>Банан</t>
  </si>
  <si>
    <t>Тефтели Домашние</t>
  </si>
  <si>
    <t>Картофельное пюре</t>
  </si>
  <si>
    <t>ТК 58</t>
  </si>
  <si>
    <t>Компот из яблок</t>
  </si>
  <si>
    <t>ТК 243</t>
  </si>
  <si>
    <t>Салат из свежих огурцов</t>
  </si>
  <si>
    <t>ТК 16</t>
  </si>
  <si>
    <t>Груша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</si>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</sst>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E130" sqref="E13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100</v>
      </c>
      <c r="G14" s="43">
        <v>3</v>
      </c>
      <c r="H14" s="43">
        <v>7</v>
      </c>
      <c r="I14" s="43">
        <v>28</v>
      </c>
      <c r="J14" s="43">
        <v>130</v>
      </c>
      <c r="K14" s="44" t="s">
        <v>43</v>
      </c>
      <c r="L14" s="43">
        <v>5.21</v>
      </c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77</v>
      </c>
      <c r="F16" s="43">
        <v>350</v>
      </c>
      <c r="G16" s="43">
        <v>23</v>
      </c>
      <c r="H16" s="43">
        <v>23</v>
      </c>
      <c r="I16" s="43">
        <v>30</v>
      </c>
      <c r="J16" s="43">
        <v>403</v>
      </c>
      <c r="K16" s="44" t="s">
        <v>44</v>
      </c>
      <c r="L16" s="43">
        <v>60.43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>
        <v>0</v>
      </c>
      <c r="H18" s="43">
        <v>0</v>
      </c>
      <c r="I18" s="43">
        <v>29</v>
      </c>
      <c r="J18" s="43">
        <v>110</v>
      </c>
      <c r="K18" s="44" t="s">
        <v>45</v>
      </c>
      <c r="L18" s="43">
        <v>6.9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60</v>
      </c>
      <c r="G19" s="43">
        <v>5</v>
      </c>
      <c r="H19" s="43">
        <v>1</v>
      </c>
      <c r="I19" s="43">
        <v>35</v>
      </c>
      <c r="J19" s="43">
        <v>140</v>
      </c>
      <c r="K19" s="44" t="s">
        <v>48</v>
      </c>
      <c r="L19" s="43">
        <v>7.12</v>
      </c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</v>
      </c>
      <c r="G23" s="19">
        <f t="shared" ref="G23:J23" si="2">SUM(G14:G22)</f>
        <v>31</v>
      </c>
      <c r="H23" s="19">
        <f t="shared" si="2"/>
        <v>31</v>
      </c>
      <c r="I23" s="19">
        <f t="shared" si="2"/>
        <v>122</v>
      </c>
      <c r="J23" s="19">
        <f t="shared" si="2"/>
        <v>783</v>
      </c>
      <c r="K23" s="25"/>
      <c r="L23" s="19">
        <f t="shared" ref="L23" si="3">SUM(L14:L22)</f>
        <v>79.660000000000011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710</v>
      </c>
      <c r="G24" s="32">
        <f t="shared" ref="G24:J24" si="4">G13+G23</f>
        <v>31</v>
      </c>
      <c r="H24" s="32">
        <f t="shared" si="4"/>
        <v>31</v>
      </c>
      <c r="I24" s="32">
        <f t="shared" si="4"/>
        <v>122</v>
      </c>
      <c r="J24" s="32">
        <f t="shared" si="4"/>
        <v>783</v>
      </c>
      <c r="K24" s="32"/>
      <c r="L24" s="32">
        <f t="shared" ref="L24" si="5">L13+L23</f>
        <v>79.660000000000011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100</v>
      </c>
      <c r="G33" s="43">
        <v>6</v>
      </c>
      <c r="H33" s="43">
        <v>5</v>
      </c>
      <c r="I33" s="43">
        <v>24</v>
      </c>
      <c r="J33" s="43">
        <v>130</v>
      </c>
      <c r="K33" s="44" t="s">
        <v>50</v>
      </c>
      <c r="L33" s="43">
        <v>4.9400000000000004</v>
      </c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51</v>
      </c>
      <c r="F35" s="43">
        <v>100</v>
      </c>
      <c r="G35" s="43">
        <v>12</v>
      </c>
      <c r="H35" s="43">
        <v>11</v>
      </c>
      <c r="I35" s="43">
        <v>5</v>
      </c>
      <c r="J35" s="43">
        <v>190</v>
      </c>
      <c r="K35" s="44" t="s">
        <v>48</v>
      </c>
      <c r="L35" s="43">
        <v>25.73</v>
      </c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200</v>
      </c>
      <c r="G36" s="43">
        <v>6</v>
      </c>
      <c r="H36" s="43">
        <v>14</v>
      </c>
      <c r="I36" s="43">
        <v>30</v>
      </c>
      <c r="J36" s="43">
        <v>197</v>
      </c>
      <c r="K36" s="44" t="s">
        <v>53</v>
      </c>
      <c r="L36" s="43">
        <v>18.329999999999998</v>
      </c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</v>
      </c>
      <c r="H37" s="43">
        <v>1</v>
      </c>
      <c r="I37" s="43">
        <v>23</v>
      </c>
      <c r="J37" s="43">
        <v>108</v>
      </c>
      <c r="K37" s="44" t="s">
        <v>55</v>
      </c>
      <c r="L37" s="43">
        <v>4.8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60</v>
      </c>
      <c r="G38" s="43">
        <v>5</v>
      </c>
      <c r="H38" s="43">
        <v>1</v>
      </c>
      <c r="I38" s="43">
        <v>35</v>
      </c>
      <c r="J38" s="43">
        <v>140</v>
      </c>
      <c r="K38" s="44" t="s">
        <v>48</v>
      </c>
      <c r="L38" s="43">
        <v>7.12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24</v>
      </c>
      <c r="E40" s="42" t="s">
        <v>56</v>
      </c>
      <c r="F40" s="43">
        <v>100</v>
      </c>
      <c r="G40" s="43">
        <v>2</v>
      </c>
      <c r="H40" s="43">
        <v>0</v>
      </c>
      <c r="I40" s="43">
        <v>8</v>
      </c>
      <c r="J40" s="43">
        <v>40</v>
      </c>
      <c r="K40" s="44" t="s">
        <v>48</v>
      </c>
      <c r="L40" s="43">
        <v>18.739999999999998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31</v>
      </c>
      <c r="H42" s="19">
        <f t="shared" ref="H42" si="11">SUM(H33:H41)</f>
        <v>32</v>
      </c>
      <c r="I42" s="19">
        <f t="shared" ref="I42" si="12">SUM(I33:I41)</f>
        <v>125</v>
      </c>
      <c r="J42" s="19">
        <f t="shared" ref="J42:L42" si="13">SUM(J33:J41)</f>
        <v>805</v>
      </c>
      <c r="K42" s="25"/>
      <c r="L42" s="19">
        <f t="shared" si="13"/>
        <v>79.66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760</v>
      </c>
      <c r="G43" s="32">
        <f t="shared" ref="G43" si="14">G32+G42</f>
        <v>31</v>
      </c>
      <c r="H43" s="32">
        <f t="shared" ref="H43" si="15">H32+H42</f>
        <v>32</v>
      </c>
      <c r="I43" s="32">
        <f t="shared" ref="I43" si="16">I32+I42</f>
        <v>125</v>
      </c>
      <c r="J43" s="32">
        <f t="shared" ref="J43:L43" si="17">J32+J42</f>
        <v>805</v>
      </c>
      <c r="K43" s="32"/>
      <c r="L43" s="32">
        <f t="shared" si="17"/>
        <v>79.66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57</v>
      </c>
      <c r="F54" s="43">
        <v>100</v>
      </c>
      <c r="G54" s="43">
        <v>15</v>
      </c>
      <c r="H54" s="43">
        <v>11</v>
      </c>
      <c r="I54" s="43">
        <v>5</v>
      </c>
      <c r="J54" s="43">
        <v>165</v>
      </c>
      <c r="K54" s="44" t="s">
        <v>48</v>
      </c>
      <c r="L54" s="43">
        <v>35.950000000000003</v>
      </c>
    </row>
    <row r="55" spans="1:12" ht="15" x14ac:dyDescent="0.25">
      <c r="A55" s="23"/>
      <c r="B55" s="15"/>
      <c r="C55" s="11"/>
      <c r="D55" s="7" t="s">
        <v>29</v>
      </c>
      <c r="E55" s="42" t="s">
        <v>58</v>
      </c>
      <c r="F55" s="43">
        <v>220</v>
      </c>
      <c r="G55" s="43">
        <v>8</v>
      </c>
      <c r="H55" s="43">
        <v>14</v>
      </c>
      <c r="I55" s="43">
        <v>36</v>
      </c>
      <c r="J55" s="43">
        <v>238</v>
      </c>
      <c r="K55" s="44" t="s">
        <v>59</v>
      </c>
      <c r="L55" s="43">
        <v>17.37</v>
      </c>
    </row>
    <row r="56" spans="1:12" ht="15" x14ac:dyDescent="0.2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</v>
      </c>
      <c r="H56" s="43">
        <v>1</v>
      </c>
      <c r="I56" s="43">
        <v>27</v>
      </c>
      <c r="J56" s="43">
        <v>114</v>
      </c>
      <c r="K56" s="44" t="s">
        <v>61</v>
      </c>
      <c r="L56" s="43">
        <v>11.6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60</v>
      </c>
      <c r="G57" s="43">
        <v>5</v>
      </c>
      <c r="H57" s="43">
        <v>1</v>
      </c>
      <c r="I57" s="43">
        <v>35</v>
      </c>
      <c r="J57" s="43">
        <v>140</v>
      </c>
      <c r="K57" s="44" t="s">
        <v>48</v>
      </c>
      <c r="L57" s="43">
        <v>7.12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 t="s">
        <v>24</v>
      </c>
      <c r="E59" s="42" t="s">
        <v>62</v>
      </c>
      <c r="F59" s="43">
        <v>130</v>
      </c>
      <c r="G59" s="43">
        <v>0</v>
      </c>
      <c r="H59" s="43">
        <v>1</v>
      </c>
      <c r="I59" s="43">
        <v>10</v>
      </c>
      <c r="J59" s="43">
        <v>65</v>
      </c>
      <c r="K59" s="44" t="s">
        <v>48</v>
      </c>
      <c r="L59" s="43">
        <v>7.62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710</v>
      </c>
      <c r="G61" s="19">
        <f t="shared" ref="G61" si="22">SUM(G52:G60)</f>
        <v>28</v>
      </c>
      <c r="H61" s="19">
        <f t="shared" ref="H61" si="23">SUM(H52:H60)</f>
        <v>28</v>
      </c>
      <c r="I61" s="19">
        <f t="shared" ref="I61" si="24">SUM(I52:I60)</f>
        <v>113</v>
      </c>
      <c r="J61" s="19">
        <f t="shared" ref="J61:L61" si="25">SUM(J52:J60)</f>
        <v>722</v>
      </c>
      <c r="K61" s="25"/>
      <c r="L61" s="19">
        <f t="shared" si="25"/>
        <v>79.660000000000011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710</v>
      </c>
      <c r="G62" s="32">
        <f t="shared" ref="G62" si="26">G51+G61</f>
        <v>28</v>
      </c>
      <c r="H62" s="32">
        <f t="shared" ref="H62" si="27">H51+H61</f>
        <v>28</v>
      </c>
      <c r="I62" s="32">
        <f t="shared" ref="I62" si="28">I51+I61</f>
        <v>113</v>
      </c>
      <c r="J62" s="32">
        <f t="shared" ref="J62:L62" si="29">J51+J61</f>
        <v>722</v>
      </c>
      <c r="K62" s="32"/>
      <c r="L62" s="32">
        <f t="shared" si="29"/>
        <v>79.660000000000011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63</v>
      </c>
      <c r="F71" s="43">
        <v>100</v>
      </c>
      <c r="G71" s="43">
        <v>6</v>
      </c>
      <c r="H71" s="43">
        <v>5</v>
      </c>
      <c r="I71" s="43">
        <v>6</v>
      </c>
      <c r="J71" s="43">
        <v>80</v>
      </c>
      <c r="K71" s="44" t="s">
        <v>64</v>
      </c>
      <c r="L71" s="43">
        <v>8.84</v>
      </c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65</v>
      </c>
      <c r="F73" s="43">
        <v>100</v>
      </c>
      <c r="G73" s="43">
        <v>11</v>
      </c>
      <c r="H73" s="43">
        <v>13</v>
      </c>
      <c r="I73" s="43">
        <v>5</v>
      </c>
      <c r="J73" s="43">
        <v>175</v>
      </c>
      <c r="K73" s="44" t="s">
        <v>48</v>
      </c>
      <c r="L73" s="43">
        <v>24.89</v>
      </c>
    </row>
    <row r="74" spans="1:12" ht="15" x14ac:dyDescent="0.25">
      <c r="A74" s="23"/>
      <c r="B74" s="15"/>
      <c r="C74" s="11"/>
      <c r="D74" s="7" t="s">
        <v>29</v>
      </c>
      <c r="E74" s="42" t="s">
        <v>66</v>
      </c>
      <c r="F74" s="43">
        <v>200</v>
      </c>
      <c r="G74" s="43">
        <v>9</v>
      </c>
      <c r="H74" s="43">
        <v>12</v>
      </c>
      <c r="I74" s="43">
        <v>43</v>
      </c>
      <c r="J74" s="43">
        <v>236</v>
      </c>
      <c r="K74" s="44" t="s">
        <v>67</v>
      </c>
      <c r="L74" s="43">
        <v>22.78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</v>
      </c>
      <c r="H75" s="43">
        <v>1</v>
      </c>
      <c r="I75" s="43">
        <v>23</v>
      </c>
      <c r="J75" s="43">
        <v>108</v>
      </c>
      <c r="K75" s="44" t="s">
        <v>55</v>
      </c>
      <c r="L75" s="43">
        <v>4.8</v>
      </c>
    </row>
    <row r="76" spans="1:12" ht="15" x14ac:dyDescent="0.25">
      <c r="A76" s="23"/>
      <c r="B76" s="15"/>
      <c r="C76" s="11"/>
      <c r="D76" s="7" t="s">
        <v>31</v>
      </c>
      <c r="E76" s="42" t="s">
        <v>46</v>
      </c>
      <c r="F76" s="43">
        <v>60</v>
      </c>
      <c r="G76" s="43">
        <v>5</v>
      </c>
      <c r="H76" s="43">
        <v>1</v>
      </c>
      <c r="I76" s="43">
        <v>35</v>
      </c>
      <c r="J76" s="43">
        <v>140</v>
      </c>
      <c r="K76" s="44" t="s">
        <v>48</v>
      </c>
      <c r="L76" s="43">
        <v>7.12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 t="s">
        <v>24</v>
      </c>
      <c r="E78" s="42" t="s">
        <v>68</v>
      </c>
      <c r="F78" s="43">
        <v>100</v>
      </c>
      <c r="G78" s="43">
        <v>2</v>
      </c>
      <c r="H78" s="43">
        <v>0</v>
      </c>
      <c r="I78" s="43">
        <v>18</v>
      </c>
      <c r="J78" s="43">
        <v>90</v>
      </c>
      <c r="K78" s="44" t="s">
        <v>48</v>
      </c>
      <c r="L78" s="43">
        <v>11.23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 t="shared" ref="G80" si="34">SUM(G71:G79)</f>
        <v>33</v>
      </c>
      <c r="H80" s="19">
        <f t="shared" ref="H80" si="35">SUM(H71:H79)</f>
        <v>32</v>
      </c>
      <c r="I80" s="19">
        <f t="shared" ref="I80" si="36">SUM(I71:I79)</f>
        <v>130</v>
      </c>
      <c r="J80" s="19">
        <f t="shared" ref="J80:L80" si="37">SUM(J71:J79)</f>
        <v>829</v>
      </c>
      <c r="K80" s="25"/>
      <c r="L80" s="19">
        <f t="shared" si="37"/>
        <v>79.660000000000011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760</v>
      </c>
      <c r="G81" s="32">
        <f t="shared" ref="G81" si="38">G70+G80</f>
        <v>33</v>
      </c>
      <c r="H81" s="32">
        <f t="shared" ref="H81" si="39">H70+H80</f>
        <v>32</v>
      </c>
      <c r="I81" s="32">
        <f t="shared" ref="I81" si="40">I70+I80</f>
        <v>130</v>
      </c>
      <c r="J81" s="32">
        <f t="shared" ref="J81:L81" si="41">J70+J80</f>
        <v>829</v>
      </c>
      <c r="K81" s="32"/>
      <c r="L81" s="32">
        <f t="shared" si="41"/>
        <v>79.660000000000011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69</v>
      </c>
      <c r="F92" s="43">
        <v>150</v>
      </c>
      <c r="G92" s="43">
        <v>14</v>
      </c>
      <c r="H92" s="43">
        <v>14</v>
      </c>
      <c r="I92" s="43">
        <v>6</v>
      </c>
      <c r="J92" s="43">
        <v>279</v>
      </c>
      <c r="K92" s="44" t="s">
        <v>48</v>
      </c>
      <c r="L92" s="43">
        <v>38.51</v>
      </c>
    </row>
    <row r="93" spans="1:12" ht="15" x14ac:dyDescent="0.25">
      <c r="A93" s="23"/>
      <c r="B93" s="15"/>
      <c r="C93" s="11"/>
      <c r="D93" s="7" t="s">
        <v>29</v>
      </c>
      <c r="E93" s="42" t="s">
        <v>70</v>
      </c>
      <c r="F93" s="43">
        <v>300</v>
      </c>
      <c r="G93" s="43">
        <v>14</v>
      </c>
      <c r="H93" s="43">
        <v>17</v>
      </c>
      <c r="I93" s="43">
        <v>66</v>
      </c>
      <c r="J93" s="43">
        <v>265</v>
      </c>
      <c r="K93" s="44" t="s">
        <v>71</v>
      </c>
      <c r="L93" s="43">
        <v>27.02</v>
      </c>
    </row>
    <row r="94" spans="1:12" ht="15" x14ac:dyDescent="0.25">
      <c r="A94" s="23"/>
      <c r="B94" s="15"/>
      <c r="C94" s="11"/>
      <c r="D94" s="7" t="s">
        <v>30</v>
      </c>
      <c r="E94" s="42" t="s">
        <v>72</v>
      </c>
      <c r="F94" s="43">
        <v>200</v>
      </c>
      <c r="G94" s="43">
        <v>0</v>
      </c>
      <c r="H94" s="43">
        <v>1</v>
      </c>
      <c r="I94" s="43">
        <v>23</v>
      </c>
      <c r="J94" s="43">
        <v>110</v>
      </c>
      <c r="K94" s="44" t="s">
        <v>73</v>
      </c>
      <c r="L94" s="43">
        <v>7.01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60</v>
      </c>
      <c r="G95" s="43">
        <v>5</v>
      </c>
      <c r="H95" s="43">
        <v>1</v>
      </c>
      <c r="I95" s="43">
        <v>35</v>
      </c>
      <c r="J95" s="43">
        <v>140</v>
      </c>
      <c r="K95" s="44" t="s">
        <v>48</v>
      </c>
      <c r="L95" s="43">
        <v>7.12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710</v>
      </c>
      <c r="G99" s="19">
        <f t="shared" ref="G99" si="46">SUM(G90:G98)</f>
        <v>33</v>
      </c>
      <c r="H99" s="19">
        <f t="shared" ref="H99" si="47">SUM(H90:H98)</f>
        <v>33</v>
      </c>
      <c r="I99" s="19">
        <f t="shared" ref="I99" si="48">SUM(I90:I98)</f>
        <v>130</v>
      </c>
      <c r="J99" s="19">
        <f t="shared" ref="J99:L99" si="49">SUM(J90:J98)</f>
        <v>794</v>
      </c>
      <c r="K99" s="25"/>
      <c r="L99" s="19">
        <f t="shared" si="49"/>
        <v>79.660000000000011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710</v>
      </c>
      <c r="G100" s="32">
        <f t="shared" ref="G100" si="50">G89+G99</f>
        <v>33</v>
      </c>
      <c r="H100" s="32">
        <f t="shared" ref="H100" si="51">H89+H99</f>
        <v>33</v>
      </c>
      <c r="I100" s="32">
        <f t="shared" ref="I100" si="52">I89+I99</f>
        <v>130</v>
      </c>
      <c r="J100" s="32">
        <f t="shared" ref="J100:L100" si="53">J89+J99</f>
        <v>794</v>
      </c>
      <c r="K100" s="32"/>
      <c r="L100" s="32">
        <f t="shared" si="53"/>
        <v>79.660000000000011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49</v>
      </c>
      <c r="F109" s="43">
        <v>100</v>
      </c>
      <c r="G109" s="43">
        <v>5</v>
      </c>
      <c r="H109" s="43">
        <v>9</v>
      </c>
      <c r="I109" s="43">
        <v>10</v>
      </c>
      <c r="J109" s="43">
        <v>135</v>
      </c>
      <c r="K109" s="44" t="s">
        <v>50</v>
      </c>
      <c r="L109" s="43">
        <v>4.9400000000000004</v>
      </c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57</v>
      </c>
      <c r="F111" s="43">
        <v>100</v>
      </c>
      <c r="G111" s="43">
        <v>14</v>
      </c>
      <c r="H111" s="43">
        <v>13</v>
      </c>
      <c r="I111" s="43">
        <v>12</v>
      </c>
      <c r="J111" s="43">
        <v>125</v>
      </c>
      <c r="K111" s="44" t="s">
        <v>48</v>
      </c>
      <c r="L111" s="43">
        <v>34.409999999999997</v>
      </c>
    </row>
    <row r="112" spans="1:12" ht="15" x14ac:dyDescent="0.25">
      <c r="A112" s="23"/>
      <c r="B112" s="15"/>
      <c r="C112" s="11"/>
      <c r="D112" s="7" t="s">
        <v>29</v>
      </c>
      <c r="E112" s="42" t="s">
        <v>58</v>
      </c>
      <c r="F112" s="43">
        <v>200</v>
      </c>
      <c r="G112" s="43">
        <v>8</v>
      </c>
      <c r="H112" s="43">
        <v>11</v>
      </c>
      <c r="I112" s="43">
        <v>45</v>
      </c>
      <c r="J112" s="43">
        <v>228</v>
      </c>
      <c r="K112" s="44" t="s">
        <v>59</v>
      </c>
      <c r="L112" s="43">
        <v>17.32</v>
      </c>
    </row>
    <row r="113" spans="1:12" ht="15" x14ac:dyDescent="0.25">
      <c r="A113" s="23"/>
      <c r="B113" s="15"/>
      <c r="C113" s="11"/>
      <c r="D113" s="7" t="s">
        <v>30</v>
      </c>
      <c r="E113" s="42" t="s">
        <v>60</v>
      </c>
      <c r="F113" s="43">
        <v>200</v>
      </c>
      <c r="G113" s="43">
        <v>0</v>
      </c>
      <c r="H113" s="43">
        <v>1</v>
      </c>
      <c r="I113" s="43">
        <v>18</v>
      </c>
      <c r="J113" s="43">
        <v>109</v>
      </c>
      <c r="K113" s="44" t="s">
        <v>61</v>
      </c>
      <c r="L113" s="43">
        <v>6.81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60</v>
      </c>
      <c r="G114" s="43">
        <v>5</v>
      </c>
      <c r="H114" s="43">
        <v>1</v>
      </c>
      <c r="I114" s="43">
        <v>35</v>
      </c>
      <c r="J114" s="43">
        <v>140</v>
      </c>
      <c r="K114" s="44" t="s">
        <v>48</v>
      </c>
      <c r="L114" s="43">
        <v>7.12</v>
      </c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 t="s">
        <v>24</v>
      </c>
      <c r="E116" s="42" t="s">
        <v>68</v>
      </c>
      <c r="F116" s="43">
        <v>100</v>
      </c>
      <c r="G116" s="43">
        <v>2</v>
      </c>
      <c r="H116" s="43">
        <v>0</v>
      </c>
      <c r="I116" s="43">
        <v>18</v>
      </c>
      <c r="J116" s="43">
        <v>91</v>
      </c>
      <c r="K116" s="44" t="s">
        <v>48</v>
      </c>
      <c r="L116" s="43">
        <v>9.06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34</v>
      </c>
      <c r="H118" s="19">
        <f t="shared" si="56"/>
        <v>35</v>
      </c>
      <c r="I118" s="19">
        <f t="shared" si="56"/>
        <v>138</v>
      </c>
      <c r="J118" s="19">
        <f t="shared" si="56"/>
        <v>828</v>
      </c>
      <c r="K118" s="25"/>
      <c r="L118" s="19">
        <f t="shared" ref="L118" si="57">SUM(L109:L117)</f>
        <v>79.66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760</v>
      </c>
      <c r="G119" s="32">
        <f t="shared" ref="G119" si="58">G108+G118</f>
        <v>34</v>
      </c>
      <c r="H119" s="32">
        <f t="shared" ref="H119" si="59">H108+H118</f>
        <v>35</v>
      </c>
      <c r="I119" s="32">
        <f t="shared" ref="I119" si="60">I108+I118</f>
        <v>138</v>
      </c>
      <c r="J119" s="32">
        <f t="shared" ref="J119:L119" si="61">J108+J118</f>
        <v>828</v>
      </c>
      <c r="K119" s="32"/>
      <c r="L119" s="32">
        <f t="shared" si="61"/>
        <v>79.66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42</v>
      </c>
      <c r="F128" s="43">
        <v>100</v>
      </c>
      <c r="G128" s="43">
        <v>3</v>
      </c>
      <c r="H128" s="43">
        <v>7</v>
      </c>
      <c r="I128" s="43">
        <v>28</v>
      </c>
      <c r="J128" s="43">
        <v>130</v>
      </c>
      <c r="K128" s="44" t="s">
        <v>43</v>
      </c>
      <c r="L128" s="43">
        <v>5.21</v>
      </c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77</v>
      </c>
      <c r="F130" s="43">
        <v>350</v>
      </c>
      <c r="G130" s="43">
        <v>23</v>
      </c>
      <c r="H130" s="43">
        <v>23</v>
      </c>
      <c r="I130" s="43">
        <v>30</v>
      </c>
      <c r="J130" s="43">
        <v>403</v>
      </c>
      <c r="K130" s="44" t="s">
        <v>44</v>
      </c>
      <c r="L130" s="43">
        <v>60.43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47</v>
      </c>
      <c r="F132" s="43">
        <v>200</v>
      </c>
      <c r="G132" s="43">
        <v>0</v>
      </c>
      <c r="H132" s="43">
        <v>0</v>
      </c>
      <c r="I132" s="43">
        <v>29</v>
      </c>
      <c r="J132" s="43">
        <v>110</v>
      </c>
      <c r="K132" s="44" t="s">
        <v>45</v>
      </c>
      <c r="L132" s="43">
        <v>6.9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60</v>
      </c>
      <c r="G133" s="43">
        <v>5</v>
      </c>
      <c r="H133" s="43">
        <v>1</v>
      </c>
      <c r="I133" s="43">
        <v>35</v>
      </c>
      <c r="J133" s="43">
        <v>140</v>
      </c>
      <c r="K133" s="44" t="s">
        <v>48</v>
      </c>
      <c r="L133" s="43">
        <v>7.12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31</v>
      </c>
      <c r="H137" s="19">
        <f t="shared" si="64"/>
        <v>31</v>
      </c>
      <c r="I137" s="19">
        <f t="shared" si="64"/>
        <v>122</v>
      </c>
      <c r="J137" s="19">
        <f t="shared" si="64"/>
        <v>783</v>
      </c>
      <c r="K137" s="25"/>
      <c r="L137" s="19">
        <f t="shared" ref="L137" si="65">SUM(L128:L136)</f>
        <v>79.660000000000011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710</v>
      </c>
      <c r="G138" s="32">
        <f t="shared" ref="G138" si="66">G127+G137</f>
        <v>31</v>
      </c>
      <c r="H138" s="32">
        <f t="shared" ref="H138" si="67">H127+H137</f>
        <v>31</v>
      </c>
      <c r="I138" s="32">
        <f t="shared" ref="I138" si="68">I127+I137</f>
        <v>122</v>
      </c>
      <c r="J138" s="32">
        <f t="shared" ref="J138:L138" si="69">J127+J137</f>
        <v>783</v>
      </c>
      <c r="K138" s="32"/>
      <c r="L138" s="32">
        <f t="shared" si="69"/>
        <v>79.660000000000011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63</v>
      </c>
      <c r="F147" s="43">
        <v>100</v>
      </c>
      <c r="G147" s="43">
        <v>7</v>
      </c>
      <c r="H147" s="43">
        <v>5</v>
      </c>
      <c r="I147" s="43">
        <v>6</v>
      </c>
      <c r="J147" s="43">
        <v>80</v>
      </c>
      <c r="K147" s="44" t="s">
        <v>64</v>
      </c>
      <c r="L147" s="43">
        <v>8.68</v>
      </c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51</v>
      </c>
      <c r="F149" s="43">
        <v>100</v>
      </c>
      <c r="G149" s="43">
        <v>12</v>
      </c>
      <c r="H149" s="43">
        <v>10</v>
      </c>
      <c r="I149" s="43">
        <v>15</v>
      </c>
      <c r="J149" s="43">
        <v>190</v>
      </c>
      <c r="K149" s="44" t="s">
        <v>48</v>
      </c>
      <c r="L149" s="43">
        <v>23.62</v>
      </c>
    </row>
    <row r="150" spans="1:12" ht="15" x14ac:dyDescent="0.25">
      <c r="A150" s="23"/>
      <c r="B150" s="15"/>
      <c r="C150" s="11"/>
      <c r="D150" s="7" t="s">
        <v>29</v>
      </c>
      <c r="E150" s="42" t="s">
        <v>52</v>
      </c>
      <c r="F150" s="43">
        <v>200</v>
      </c>
      <c r="G150" s="43">
        <v>6</v>
      </c>
      <c r="H150" s="43">
        <v>14</v>
      </c>
      <c r="I150" s="43">
        <v>40</v>
      </c>
      <c r="J150" s="43">
        <v>197</v>
      </c>
      <c r="K150" s="44" t="s">
        <v>53</v>
      </c>
      <c r="L150" s="43">
        <v>16.8</v>
      </c>
    </row>
    <row r="151" spans="1:12" ht="15" x14ac:dyDescent="0.25">
      <c r="A151" s="23"/>
      <c r="B151" s="15"/>
      <c r="C151" s="11"/>
      <c r="D151" s="7" t="s">
        <v>30</v>
      </c>
      <c r="E151" s="42" t="s">
        <v>54</v>
      </c>
      <c r="F151" s="43">
        <v>200</v>
      </c>
      <c r="G151" s="43">
        <v>0</v>
      </c>
      <c r="H151" s="43">
        <v>1</v>
      </c>
      <c r="I151" s="43">
        <v>23</v>
      </c>
      <c r="J151" s="43">
        <v>108</v>
      </c>
      <c r="K151" s="44" t="s">
        <v>55</v>
      </c>
      <c r="L151" s="43">
        <v>4.8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60</v>
      </c>
      <c r="G152" s="43">
        <v>5</v>
      </c>
      <c r="H152" s="43">
        <v>1</v>
      </c>
      <c r="I152" s="43">
        <v>35</v>
      </c>
      <c r="J152" s="43">
        <v>140</v>
      </c>
      <c r="K152" s="44" t="s">
        <v>48</v>
      </c>
      <c r="L152" s="43">
        <v>7.12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 t="s">
        <v>24</v>
      </c>
      <c r="E154" s="42" t="s">
        <v>56</v>
      </c>
      <c r="F154" s="43">
        <v>100</v>
      </c>
      <c r="G154" s="43">
        <v>1</v>
      </c>
      <c r="H154" s="43">
        <v>0</v>
      </c>
      <c r="I154" s="43">
        <v>8</v>
      </c>
      <c r="J154" s="43">
        <v>40</v>
      </c>
      <c r="K154" s="44" t="s">
        <v>48</v>
      </c>
      <c r="L154" s="43">
        <v>18.64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31</v>
      </c>
      <c r="H156" s="19">
        <f t="shared" si="72"/>
        <v>31</v>
      </c>
      <c r="I156" s="19">
        <f t="shared" si="72"/>
        <v>127</v>
      </c>
      <c r="J156" s="19">
        <f t="shared" si="72"/>
        <v>755</v>
      </c>
      <c r="K156" s="25"/>
      <c r="L156" s="19">
        <f t="shared" ref="L156" si="73">SUM(L147:L155)</f>
        <v>79.66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760</v>
      </c>
      <c r="G157" s="32">
        <f t="shared" ref="G157" si="74">G146+G156</f>
        <v>31</v>
      </c>
      <c r="H157" s="32">
        <f t="shared" ref="H157" si="75">H146+H156</f>
        <v>31</v>
      </c>
      <c r="I157" s="32">
        <f t="shared" ref="I157" si="76">I146+I156</f>
        <v>127</v>
      </c>
      <c r="J157" s="32">
        <f t="shared" ref="J157:L157" si="77">J146+J156</f>
        <v>755</v>
      </c>
      <c r="K157" s="32"/>
      <c r="L157" s="32">
        <f t="shared" si="77"/>
        <v>79.66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74</v>
      </c>
      <c r="F166" s="43">
        <v>150</v>
      </c>
      <c r="G166" s="43">
        <v>3</v>
      </c>
      <c r="H166" s="43">
        <v>4</v>
      </c>
      <c r="I166" s="43">
        <v>10</v>
      </c>
      <c r="J166" s="43">
        <v>99</v>
      </c>
      <c r="K166" s="44" t="s">
        <v>75</v>
      </c>
      <c r="L166" s="43">
        <v>16.59</v>
      </c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65</v>
      </c>
      <c r="F168" s="43">
        <v>100</v>
      </c>
      <c r="G168" s="43">
        <v>11</v>
      </c>
      <c r="H168" s="43">
        <v>10</v>
      </c>
      <c r="I168" s="43">
        <v>8</v>
      </c>
      <c r="J168" s="43">
        <v>124</v>
      </c>
      <c r="K168" s="44" t="s">
        <v>48</v>
      </c>
      <c r="L168" s="43">
        <v>24.04</v>
      </c>
    </row>
    <row r="169" spans="1:12" ht="15" x14ac:dyDescent="0.25">
      <c r="A169" s="23"/>
      <c r="B169" s="15"/>
      <c r="C169" s="11"/>
      <c r="D169" s="7" t="s">
        <v>29</v>
      </c>
      <c r="E169" s="42" t="s">
        <v>70</v>
      </c>
      <c r="F169" s="43">
        <v>200</v>
      </c>
      <c r="G169" s="43">
        <v>6</v>
      </c>
      <c r="H169" s="43">
        <v>10</v>
      </c>
      <c r="I169" s="43">
        <v>25</v>
      </c>
      <c r="J169" s="43">
        <v>260</v>
      </c>
      <c r="K169" s="44" t="s">
        <v>71</v>
      </c>
      <c r="L169" s="43">
        <v>27.11</v>
      </c>
    </row>
    <row r="170" spans="1:12" ht="15" x14ac:dyDescent="0.25">
      <c r="A170" s="23"/>
      <c r="B170" s="15"/>
      <c r="C170" s="11"/>
      <c r="D170" s="7" t="s">
        <v>30</v>
      </c>
      <c r="E170" s="42" t="s">
        <v>72</v>
      </c>
      <c r="F170" s="43">
        <v>200</v>
      </c>
      <c r="G170" s="43">
        <v>0</v>
      </c>
      <c r="H170" s="43">
        <v>1</v>
      </c>
      <c r="I170" s="43">
        <v>25</v>
      </c>
      <c r="J170" s="43">
        <v>110</v>
      </c>
      <c r="K170" s="44" t="s">
        <v>73</v>
      </c>
      <c r="L170" s="43">
        <v>4.8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60</v>
      </c>
      <c r="G171" s="43">
        <v>5</v>
      </c>
      <c r="H171" s="43">
        <v>1</v>
      </c>
      <c r="I171" s="43">
        <v>35</v>
      </c>
      <c r="J171" s="43">
        <v>140</v>
      </c>
      <c r="K171" s="44" t="s">
        <v>48</v>
      </c>
      <c r="L171" s="43">
        <v>7.12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710</v>
      </c>
      <c r="G175" s="19">
        <f t="shared" ref="G175:J175" si="80">SUM(G166:G174)</f>
        <v>25</v>
      </c>
      <c r="H175" s="19">
        <f t="shared" si="80"/>
        <v>26</v>
      </c>
      <c r="I175" s="19">
        <f t="shared" si="80"/>
        <v>103</v>
      </c>
      <c r="J175" s="19">
        <f t="shared" si="80"/>
        <v>733</v>
      </c>
      <c r="K175" s="25"/>
      <c r="L175" s="19">
        <f t="shared" ref="L175" si="81">SUM(L166:L174)</f>
        <v>79.66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710</v>
      </c>
      <c r="G176" s="32">
        <f t="shared" ref="G176" si="82">G165+G175</f>
        <v>25</v>
      </c>
      <c r="H176" s="32">
        <f t="shared" ref="H176" si="83">H165+H175</f>
        <v>26</v>
      </c>
      <c r="I176" s="32">
        <f t="shared" ref="I176" si="84">I165+I175</f>
        <v>103</v>
      </c>
      <c r="J176" s="32">
        <f t="shared" ref="J176:L176" si="85">J165+J175</f>
        <v>733</v>
      </c>
      <c r="K176" s="32"/>
      <c r="L176" s="32">
        <f t="shared" si="85"/>
        <v>79.66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49</v>
      </c>
      <c r="F185" s="43">
        <v>100</v>
      </c>
      <c r="G185" s="43">
        <v>5</v>
      </c>
      <c r="H185" s="43">
        <v>6</v>
      </c>
      <c r="I185" s="43">
        <v>24</v>
      </c>
      <c r="J185" s="43">
        <v>130</v>
      </c>
      <c r="K185" s="44" t="s">
        <v>50</v>
      </c>
      <c r="L185" s="43">
        <v>4.9400000000000004</v>
      </c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57</v>
      </c>
      <c r="F187" s="43">
        <v>100</v>
      </c>
      <c r="G187" s="43">
        <v>15</v>
      </c>
      <c r="H187" s="43">
        <v>11</v>
      </c>
      <c r="I187" s="43">
        <v>5</v>
      </c>
      <c r="J187" s="43">
        <v>125</v>
      </c>
      <c r="K187" s="44" t="s">
        <v>48</v>
      </c>
      <c r="L187" s="43">
        <v>33.89</v>
      </c>
    </row>
    <row r="188" spans="1:12" ht="15" x14ac:dyDescent="0.25">
      <c r="A188" s="23"/>
      <c r="B188" s="15"/>
      <c r="C188" s="11"/>
      <c r="D188" s="7" t="s">
        <v>29</v>
      </c>
      <c r="E188" s="42" t="s">
        <v>58</v>
      </c>
      <c r="F188" s="43">
        <v>200</v>
      </c>
      <c r="G188" s="43">
        <v>8</v>
      </c>
      <c r="H188" s="43">
        <v>14</v>
      </c>
      <c r="I188" s="43">
        <v>36</v>
      </c>
      <c r="J188" s="43">
        <v>228</v>
      </c>
      <c r="K188" s="44" t="s">
        <v>59</v>
      </c>
      <c r="L188" s="43">
        <v>17.32</v>
      </c>
    </row>
    <row r="189" spans="1:12" ht="15" x14ac:dyDescent="0.25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0</v>
      </c>
      <c r="H189" s="43">
        <v>1</v>
      </c>
      <c r="I189" s="43">
        <v>23</v>
      </c>
      <c r="J189" s="43">
        <v>108</v>
      </c>
      <c r="K189" s="44" t="s">
        <v>55</v>
      </c>
      <c r="L189" s="43">
        <v>4.8099999999999996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60</v>
      </c>
      <c r="G190" s="43">
        <v>5</v>
      </c>
      <c r="H190" s="43">
        <v>1</v>
      </c>
      <c r="I190" s="43">
        <v>35</v>
      </c>
      <c r="J190" s="43">
        <v>140</v>
      </c>
      <c r="K190" s="44" t="s">
        <v>48</v>
      </c>
      <c r="L190" s="43">
        <v>7.12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76</v>
      </c>
      <c r="F192" s="43">
        <v>100</v>
      </c>
      <c r="G192" s="43">
        <v>1</v>
      </c>
      <c r="H192" s="43">
        <v>1</v>
      </c>
      <c r="I192" s="43">
        <v>10</v>
      </c>
      <c r="J192" s="43">
        <v>42</v>
      </c>
      <c r="K192" s="44" t="s">
        <v>48</v>
      </c>
      <c r="L192" s="43">
        <v>11.58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34</v>
      </c>
      <c r="H194" s="19">
        <f t="shared" si="88"/>
        <v>34</v>
      </c>
      <c r="I194" s="19">
        <f t="shared" si="88"/>
        <v>133</v>
      </c>
      <c r="J194" s="19">
        <f t="shared" si="88"/>
        <v>773</v>
      </c>
      <c r="K194" s="25"/>
      <c r="L194" s="19">
        <f t="shared" ref="L194" si="89">SUM(L185:L193)</f>
        <v>79.66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760</v>
      </c>
      <c r="G195" s="32">
        <f t="shared" ref="G195" si="90">G184+G194</f>
        <v>34</v>
      </c>
      <c r="H195" s="32">
        <f t="shared" ref="H195" si="91">H184+H194</f>
        <v>34</v>
      </c>
      <c r="I195" s="32">
        <f t="shared" ref="I195" si="92">I184+I194</f>
        <v>133</v>
      </c>
      <c r="J195" s="32">
        <f t="shared" ref="J195:L195" si="93">J184+J194</f>
        <v>773</v>
      </c>
      <c r="K195" s="32"/>
      <c r="L195" s="32">
        <f t="shared" si="93"/>
        <v>79.66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31.1</v>
      </c>
      <c r="H196" s="34">
        <f t="shared" si="94"/>
        <v>31.3</v>
      </c>
      <c r="I196" s="34">
        <f t="shared" si="94"/>
        <v>124.3</v>
      </c>
      <c r="J196" s="34">
        <f t="shared" si="94"/>
        <v>780.5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79.66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2025-12-12T03:46:30Z</cp:lastPrinted>
  <dcterms:created xsi:type="dcterms:W3CDTF">2022-05-16T14:23:56Z</dcterms:created>
  <dcterms:modified xsi:type="dcterms:W3CDTF">2025-12-26T03:29:11Z</dcterms:modified>
</cp:coreProperties>
</file>